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FS\Engineering1\Desktop\Time Calculation\"/>
    </mc:Choice>
  </mc:AlternateContent>
  <xr:revisionPtr revIDLastSave="0" documentId="13_ncr:1_{8E8A9D16-A3A2-4AD1-B29E-CB9BB8ABFD90}" xr6:coauthVersionLast="47" xr6:coauthVersionMax="47" xr10:uidLastSave="{00000000-0000-0000-0000-000000000000}"/>
  <bookViews>
    <workbookView xWindow="-120" yWindow="-120" windowWidth="29040" windowHeight="15720" tabRatio="606" activeTab="4" xr2:uid="{040A2397-8A28-4C23-9A12-D45FD6D8C40D}"/>
  </bookViews>
  <sheets>
    <sheet name="Sheet Metal- Cut Disc." sheetId="1" r:id="rId1"/>
    <sheet name="Sheet Metal- Cut Square" sheetId="2" r:id="rId2"/>
    <sheet name="Sheet Metal- Cut Rectangle" sheetId="3" r:id="rId3"/>
    <sheet name="Sheet Metal- Cut Polygon Shape" sheetId="4" r:id="rId4"/>
    <sheet name="Sheet Metal- Roll Cone" sheetId="62" r:id="rId5"/>
    <sheet name="Sheet Metal- Punching &amp;Notching" sheetId="5" r:id="rId6"/>
    <sheet name="Sheet Metal- (1x) Bend" sheetId="6" r:id="rId7"/>
    <sheet name="Sheet Metal- (2x) Bend " sheetId="7" r:id="rId8"/>
    <sheet name="Sheet Metal- (4x) Bend " sheetId="8" r:id="rId9"/>
    <sheet name="Sheet Metal- Light Weld &amp; Finis" sheetId="9" r:id="rId10"/>
    <sheet name="Sheet Metal- Spot Weld" sheetId="10" r:id="rId11"/>
    <sheet name="Tubing- Rolled Ring" sheetId="12" r:id="rId12"/>
    <sheet name="Tubing- Formed Oval " sheetId="13" r:id="rId13"/>
    <sheet name="Tubing- Formed Scroll" sheetId="14" r:id="rId14"/>
    <sheet name="Tubing- Formed U-Shape" sheetId="31" r:id="rId15"/>
    <sheet name="Tubing- Formed J-Shape" sheetId="15" r:id="rId16"/>
    <sheet name="Tubing- Straight Angle Bend" sheetId="16" r:id="rId17"/>
    <sheet name="Tubing- Square Frame" sheetId="17" r:id="rId18"/>
    <sheet name="Tubing- Rectangle Frame" sheetId="18" r:id="rId19"/>
    <sheet name="Tubing- Crossbar" sheetId="19" r:id="rId20"/>
    <sheet name="Tubing- Saddle Cut" sheetId="20" r:id="rId21"/>
    <sheet name="Tubing- Weld Saddle Cut " sheetId="21" r:id="rId22"/>
    <sheet name="Channel- Rolled Ring " sheetId="22" r:id="rId23"/>
    <sheet name="Channel- Formed Oval" sheetId="23" r:id="rId24"/>
    <sheet name="Channel- Formed Scroll" sheetId="24" r:id="rId25"/>
    <sheet name="Channel- Formed U-Shape" sheetId="32" r:id="rId26"/>
    <sheet name="Channel- Formed J-Shape" sheetId="25" r:id="rId27"/>
    <sheet name="Channel- Straight Angle Bend" sheetId="26" r:id="rId28"/>
    <sheet name="Channel- Square Frame" sheetId="27" r:id="rId29"/>
    <sheet name="Channel- Rectangle Frame" sheetId="28" r:id="rId30"/>
    <sheet name="Angle- Rolled Ring " sheetId="54" r:id="rId31"/>
    <sheet name="Angle- Formed Oval" sheetId="55" r:id="rId32"/>
    <sheet name="Angle- Formed Scroll " sheetId="56" r:id="rId33"/>
    <sheet name="Angle- Formed U-Shape" sheetId="57" r:id="rId34"/>
    <sheet name="Angle- Formed J-Shape" sheetId="58" r:id="rId35"/>
    <sheet name="Angle- Straight Angle Bend" sheetId="59" r:id="rId36"/>
    <sheet name="Angle- Square Frame" sheetId="60" r:id="rId37"/>
    <sheet name="Angle- Rectangle Frame" sheetId="61" r:id="rId38"/>
    <sheet name="Flat Bar- Rolled Ring" sheetId="33" r:id="rId39"/>
    <sheet name="Flat Bar- Formed Oval" sheetId="34" r:id="rId40"/>
    <sheet name="Flat Bar- Formed Scroll" sheetId="35" r:id="rId41"/>
    <sheet name="Flat Bar- Formed U-Shape" sheetId="36" r:id="rId42"/>
    <sheet name="Flat Bar- Formed J-Shape" sheetId="37" r:id="rId43"/>
    <sheet name="Flat Bar- Straight Angle Bend" sheetId="38" r:id="rId44"/>
    <sheet name="Flat Bar- Square Frame" sheetId="39" r:id="rId45"/>
    <sheet name="Flat Bar- Rectangle Frame" sheetId="40" r:id="rId46"/>
    <sheet name="Canopy- SHM Box" sheetId="42" r:id="rId47"/>
    <sheet name="Canopy- SHM Spun Round " sheetId="45" r:id="rId48"/>
    <sheet name="Canopy- Plate Box" sheetId="43" r:id="rId49"/>
    <sheet name="Canopy- Plate Round " sheetId="44" r:id="rId50"/>
    <sheet name="Operation- Drilling Hole" sheetId="46" r:id="rId51"/>
    <sheet name="Operation- Tap Hole " sheetId="47" r:id="rId52"/>
    <sheet name="Operation- Thread Part " sheetId="49" r:id="rId53"/>
    <sheet name="Operation- Cut &amp; Debur " sheetId="50" r:id="rId54"/>
    <sheet name="Operation- Light Weld " sheetId="51" r:id="rId55"/>
    <sheet name="Operation- Heavy Weld " sheetId="52" r:id="rId56"/>
    <sheet name="Operation- Light Body " sheetId="53" r:id="rId5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2" l="1"/>
  <c r="E4" i="62"/>
  <c r="E5" i="62"/>
  <c r="E2" i="62"/>
  <c r="E7" i="62"/>
  <c r="E8" i="62"/>
  <c r="E9" i="62"/>
  <c r="E6" i="62"/>
  <c r="A22" i="62"/>
  <c r="A23" i="62"/>
  <c r="A24" i="62"/>
  <c r="A25" i="62"/>
  <c r="A21" i="62"/>
  <c r="A20" i="62"/>
  <c r="A19" i="62"/>
  <c r="A18" i="62"/>
  <c r="A17" i="62"/>
  <c r="A16" i="62"/>
  <c r="A15" i="62"/>
  <c r="A14" i="62"/>
  <c r="A13" i="62"/>
  <c r="A12" i="62"/>
  <c r="A11" i="62"/>
  <c r="A10" i="62"/>
  <c r="A9" i="62"/>
  <c r="A8" i="62"/>
  <c r="A7" i="62"/>
  <c r="A6" i="62"/>
  <c r="A5" i="62"/>
  <c r="A4" i="62"/>
  <c r="A3" i="62"/>
  <c r="A2" i="6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23" i="42"/>
  <c r="E12" i="44"/>
  <c r="E13" i="44"/>
  <c r="E14" i="44"/>
  <c r="E15" i="44"/>
  <c r="E16" i="44"/>
  <c r="E17" i="44"/>
  <c r="E18" i="44"/>
  <c r="E19" i="44"/>
  <c r="E11" i="44"/>
  <c r="A26" i="8"/>
  <c r="A27" i="8"/>
  <c r="A28" i="8"/>
  <c r="A29" i="8"/>
  <c r="A30" i="8"/>
  <c r="A31" i="8"/>
  <c r="A32" i="8"/>
  <c r="A33" i="8"/>
  <c r="A34" i="8"/>
  <c r="A35" i="8"/>
  <c r="A36" i="8"/>
  <c r="A37" i="8"/>
  <c r="A26" i="7"/>
  <c r="A27" i="7"/>
  <c r="A28" i="7"/>
  <c r="A29" i="7"/>
  <c r="A30" i="7"/>
  <c r="A31" i="7"/>
  <c r="A32" i="7"/>
  <c r="A33" i="7"/>
  <c r="A34" i="7"/>
  <c r="A35" i="7"/>
  <c r="A36" i="7"/>
  <c r="A37" i="7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E58" i="46"/>
  <c r="E59" i="46"/>
  <c r="E60" i="46"/>
  <c r="E61" i="46"/>
  <c r="E62" i="46"/>
  <c r="E63" i="46"/>
  <c r="E64" i="46"/>
  <c r="E65" i="46"/>
  <c r="E66" i="46"/>
  <c r="E67" i="46"/>
  <c r="E57" i="46"/>
  <c r="E47" i="46"/>
  <c r="E48" i="46"/>
  <c r="E49" i="46"/>
  <c r="E50" i="46"/>
  <c r="E51" i="46"/>
  <c r="E52" i="46"/>
  <c r="E53" i="46"/>
  <c r="E54" i="46"/>
  <c r="E55" i="46"/>
  <c r="E56" i="46"/>
  <c r="E46" i="46"/>
  <c r="E36" i="46"/>
  <c r="E37" i="46"/>
  <c r="E38" i="46"/>
  <c r="E39" i="46"/>
  <c r="E40" i="46"/>
  <c r="E41" i="46"/>
  <c r="E42" i="46"/>
  <c r="E43" i="46"/>
  <c r="E44" i="46"/>
  <c r="E45" i="46"/>
  <c r="E35" i="46"/>
  <c r="E25" i="46"/>
  <c r="E26" i="46"/>
  <c r="E27" i="46"/>
  <c r="E28" i="46"/>
  <c r="E29" i="46"/>
  <c r="E30" i="46"/>
  <c r="E31" i="46"/>
  <c r="E32" i="46"/>
  <c r="E33" i="46"/>
  <c r="E34" i="46"/>
  <c r="E24" i="46"/>
  <c r="E14" i="46"/>
  <c r="E15" i="46"/>
  <c r="E16" i="46"/>
  <c r="E17" i="46"/>
  <c r="E18" i="46"/>
  <c r="E19" i="46"/>
  <c r="E20" i="46"/>
  <c r="E21" i="46"/>
  <c r="E22" i="46"/>
  <c r="E23" i="46"/>
  <c r="E13" i="46"/>
  <c r="A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A29" i="47"/>
  <c r="A30" i="47"/>
  <c r="A31" i="47"/>
  <c r="A32" i="47"/>
  <c r="A33" i="47"/>
  <c r="A34" i="47"/>
  <c r="A35" i="47"/>
  <c r="A36" i="47"/>
  <c r="A37" i="47"/>
  <c r="A38" i="47"/>
  <c r="A39" i="47"/>
  <c r="A40" i="47"/>
  <c r="A41" i="47"/>
  <c r="A42" i="47"/>
  <c r="A43" i="47"/>
  <c r="A44" i="47"/>
  <c r="A45" i="47"/>
  <c r="A46" i="47"/>
  <c r="A47" i="47"/>
  <c r="A48" i="47"/>
  <c r="A49" i="47"/>
  <c r="A50" i="47"/>
  <c r="A51" i="47"/>
  <c r="A52" i="47"/>
  <c r="A53" i="47"/>
  <c r="A54" i="47"/>
  <c r="A55" i="47"/>
  <c r="A56" i="47"/>
  <c r="A57" i="47"/>
  <c r="A58" i="47"/>
  <c r="A59" i="47"/>
  <c r="A60" i="47"/>
  <c r="A61" i="47"/>
  <c r="A62" i="47"/>
  <c r="A63" i="47"/>
  <c r="A64" i="47"/>
  <c r="A65" i="47"/>
  <c r="A66" i="47"/>
  <c r="A67" i="47"/>
  <c r="A10" i="49"/>
  <c r="A11" i="49"/>
  <c r="A12" i="49"/>
  <c r="A2" i="3"/>
  <c r="A3" i="3"/>
  <c r="A4" i="3"/>
  <c r="A5" i="3"/>
  <c r="A6" i="3"/>
  <c r="A7" i="3"/>
  <c r="A8" i="3"/>
  <c r="A9" i="3"/>
  <c r="A10" i="3"/>
  <c r="A11" i="3"/>
  <c r="A12" i="3"/>
  <c r="A13" i="3"/>
  <c r="A3" i="53"/>
  <c r="A4" i="53"/>
  <c r="A5" i="53"/>
  <c r="A6" i="53"/>
  <c r="A7" i="53"/>
  <c r="A8" i="53"/>
  <c r="A9" i="53"/>
  <c r="A10" i="53"/>
  <c r="A11" i="53"/>
  <c r="A12" i="53"/>
  <c r="A13" i="53"/>
  <c r="A14" i="53"/>
  <c r="A15" i="53"/>
  <c r="A16" i="53"/>
  <c r="A17" i="53"/>
  <c r="A18" i="53"/>
  <c r="A19" i="53"/>
  <c r="A20" i="53"/>
  <c r="A21" i="53"/>
  <c r="A22" i="53"/>
  <c r="A23" i="53"/>
  <c r="A24" i="53"/>
  <c r="A25" i="53"/>
  <c r="A26" i="53"/>
  <c r="A27" i="53"/>
  <c r="A28" i="53"/>
  <c r="A29" i="53"/>
  <c r="A30" i="53"/>
  <c r="A31" i="53"/>
  <c r="A32" i="53"/>
  <c r="A33" i="53"/>
  <c r="A34" i="53"/>
  <c r="A35" i="53"/>
  <c r="A3" i="52"/>
  <c r="A4" i="52"/>
  <c r="A5" i="52"/>
  <c r="A6" i="52"/>
  <c r="A7" i="52"/>
  <c r="A8" i="52"/>
  <c r="A9" i="52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A36" i="52"/>
  <c r="A37" i="52"/>
  <c r="A38" i="52"/>
  <c r="A39" i="52"/>
  <c r="A40" i="52"/>
  <c r="A41" i="52"/>
  <c r="A42" i="52"/>
  <c r="A43" i="52"/>
  <c r="A44" i="52"/>
  <c r="A45" i="52"/>
  <c r="A46" i="52"/>
  <c r="A47" i="52"/>
  <c r="A48" i="52"/>
  <c r="A49" i="52"/>
  <c r="A50" i="52"/>
  <c r="A51" i="52"/>
  <c r="A52" i="52"/>
  <c r="A53" i="52"/>
  <c r="A54" i="52"/>
  <c r="A55" i="52"/>
  <c r="A56" i="52"/>
  <c r="A57" i="52"/>
  <c r="A58" i="52"/>
  <c r="A59" i="52"/>
  <c r="A60" i="52"/>
  <c r="A61" i="52"/>
  <c r="A62" i="52"/>
  <c r="A63" i="52"/>
  <c r="A64" i="52"/>
  <c r="A65" i="52"/>
  <c r="A66" i="52"/>
  <c r="A67" i="52"/>
  <c r="A3" i="51"/>
  <c r="A4" i="51"/>
  <c r="A5" i="51"/>
  <c r="A6" i="51"/>
  <c r="A7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3" i="50"/>
  <c r="A4" i="50"/>
  <c r="A5" i="50"/>
  <c r="A6" i="50"/>
  <c r="A7" i="50"/>
  <c r="A8" i="50"/>
  <c r="A9" i="50"/>
  <c r="A10" i="50"/>
  <c r="A11" i="50"/>
  <c r="A12" i="50"/>
  <c r="A13" i="50"/>
  <c r="A14" i="50"/>
  <c r="A15" i="50"/>
  <c r="A16" i="50"/>
  <c r="A17" i="50"/>
  <c r="A18" i="50"/>
  <c r="A19" i="50"/>
  <c r="A20" i="50"/>
  <c r="A21" i="50"/>
  <c r="A22" i="50"/>
  <c r="A23" i="50"/>
  <c r="A24" i="50"/>
  <c r="A25" i="50"/>
  <c r="A26" i="50"/>
  <c r="A27" i="50"/>
  <c r="A28" i="50"/>
  <c r="A29" i="50"/>
  <c r="A30" i="50"/>
  <c r="A31" i="50"/>
  <c r="A32" i="50"/>
  <c r="A33" i="50"/>
  <c r="A34" i="50"/>
  <c r="A35" i="50"/>
  <c r="A36" i="50"/>
  <c r="A37" i="50"/>
  <c r="A38" i="50"/>
  <c r="A39" i="50"/>
  <c r="A40" i="50"/>
  <c r="A41" i="50"/>
  <c r="A42" i="50"/>
  <c r="A43" i="50"/>
  <c r="A44" i="50"/>
  <c r="A45" i="50"/>
  <c r="A46" i="50"/>
  <c r="A47" i="50"/>
  <c r="A48" i="50"/>
  <c r="A49" i="50"/>
  <c r="A50" i="50"/>
  <c r="A51" i="50"/>
  <c r="A52" i="50"/>
  <c r="A53" i="50"/>
  <c r="A54" i="50"/>
  <c r="A55" i="50"/>
  <c r="A56" i="50"/>
  <c r="A57" i="50"/>
  <c r="A58" i="50"/>
  <c r="A59" i="50"/>
  <c r="A60" i="50"/>
  <c r="A3" i="49"/>
  <c r="A4" i="49"/>
  <c r="A5" i="49"/>
  <c r="A6" i="49"/>
  <c r="A7" i="49"/>
  <c r="A8" i="49"/>
  <c r="A9" i="49"/>
  <c r="A13" i="49"/>
  <c r="A14" i="49"/>
  <c r="A15" i="49"/>
  <c r="A16" i="49"/>
  <c r="A17" i="49"/>
  <c r="A18" i="49"/>
  <c r="A19" i="49"/>
  <c r="A20" i="49"/>
  <c r="A3" i="47"/>
  <c r="A4" i="47"/>
  <c r="A5" i="47"/>
  <c r="A6" i="47"/>
  <c r="A7" i="47"/>
  <c r="A8" i="47"/>
  <c r="A9" i="47"/>
  <c r="A3" i="46"/>
  <c r="A4" i="46"/>
  <c r="A5" i="46"/>
  <c r="A6" i="46"/>
  <c r="A7" i="46"/>
  <c r="A8" i="46"/>
  <c r="A9" i="46"/>
  <c r="A10" i="46"/>
  <c r="A11" i="46"/>
  <c r="A12" i="46"/>
  <c r="A13" i="46"/>
  <c r="A14" i="46"/>
  <c r="A15" i="46"/>
  <c r="A16" i="46"/>
  <c r="A17" i="46"/>
  <c r="A18" i="46"/>
  <c r="A19" i="46"/>
  <c r="A20" i="46"/>
  <c r="A21" i="46"/>
  <c r="A22" i="46"/>
  <c r="A23" i="46"/>
  <c r="A24" i="46"/>
  <c r="A25" i="46"/>
  <c r="A26" i="46"/>
  <c r="A27" i="46"/>
  <c r="A28" i="46"/>
  <c r="A29" i="46"/>
  <c r="A30" i="46"/>
  <c r="A31" i="46"/>
  <c r="A32" i="46"/>
  <c r="A33" i="46"/>
  <c r="A34" i="46"/>
  <c r="A35" i="46"/>
  <c r="A36" i="46"/>
  <c r="A37" i="46"/>
  <c r="A38" i="46"/>
  <c r="A39" i="46"/>
  <c r="A40" i="46"/>
  <c r="A41" i="46"/>
  <c r="A42" i="46"/>
  <c r="A43" i="46"/>
  <c r="A44" i="46"/>
  <c r="A45" i="46"/>
  <c r="A46" i="46"/>
  <c r="A47" i="46"/>
  <c r="A48" i="46"/>
  <c r="A49" i="46"/>
  <c r="A50" i="46"/>
  <c r="A51" i="46"/>
  <c r="A52" i="46"/>
  <c r="A53" i="46"/>
  <c r="A54" i="46"/>
  <c r="A55" i="46"/>
  <c r="A56" i="46"/>
  <c r="A57" i="46"/>
  <c r="A58" i="46"/>
  <c r="A59" i="46"/>
  <c r="A60" i="46"/>
  <c r="A61" i="46"/>
  <c r="A62" i="46"/>
  <c r="A63" i="46"/>
  <c r="A64" i="46"/>
  <c r="A65" i="46"/>
  <c r="A66" i="46"/>
  <c r="A67" i="46"/>
  <c r="A3" i="44"/>
  <c r="A4" i="44"/>
  <c r="A5" i="44"/>
  <c r="A6" i="44"/>
  <c r="A7" i="44"/>
  <c r="A8" i="44"/>
  <c r="A9" i="44"/>
  <c r="A10" i="44"/>
  <c r="A11" i="44"/>
  <c r="A12" i="44"/>
  <c r="A13" i="44"/>
  <c r="A14" i="44"/>
  <c r="A15" i="44"/>
  <c r="A16" i="44"/>
  <c r="A17" i="44"/>
  <c r="A18" i="44"/>
  <c r="A19" i="44"/>
  <c r="A3" i="45"/>
  <c r="A4" i="45"/>
  <c r="A5" i="45"/>
  <c r="A6" i="45"/>
  <c r="A7" i="45"/>
  <c r="A8" i="45"/>
  <c r="A9" i="45"/>
  <c r="A10" i="45"/>
  <c r="A11" i="45"/>
  <c r="A2" i="45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A3" i="43"/>
  <c r="A2" i="43"/>
  <c r="A3" i="42"/>
  <c r="A4" i="42"/>
  <c r="A5" i="42"/>
  <c r="A6" i="42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A42" i="42"/>
  <c r="A43" i="42"/>
  <c r="A106" i="61"/>
  <c r="A105" i="61"/>
  <c r="A104" i="61"/>
  <c r="A103" i="61"/>
  <c r="A102" i="61"/>
  <c r="A101" i="61"/>
  <c r="A100" i="61"/>
  <c r="A99" i="61"/>
  <c r="A98" i="61"/>
  <c r="A97" i="61"/>
  <c r="A96" i="61"/>
  <c r="A95" i="61"/>
  <c r="A94" i="61"/>
  <c r="A93" i="61"/>
  <c r="A92" i="61"/>
  <c r="A91" i="61"/>
  <c r="A90" i="61"/>
  <c r="A89" i="61"/>
  <c r="A88" i="61"/>
  <c r="A87" i="61"/>
  <c r="A86" i="61"/>
  <c r="A85" i="61"/>
  <c r="A84" i="61"/>
  <c r="A83" i="61"/>
  <c r="A82" i="61"/>
  <c r="A81" i="61"/>
  <c r="A80" i="61"/>
  <c r="A79" i="61"/>
  <c r="A78" i="61"/>
  <c r="A77" i="61"/>
  <c r="A76" i="61"/>
  <c r="A75" i="61"/>
  <c r="A74" i="61"/>
  <c r="A73" i="61"/>
  <c r="A72" i="61"/>
  <c r="A71" i="61"/>
  <c r="A70" i="61"/>
  <c r="A69" i="61"/>
  <c r="A68" i="61"/>
  <c r="A67" i="61"/>
  <c r="A66" i="61"/>
  <c r="A65" i="61"/>
  <c r="A64" i="61"/>
  <c r="A63" i="61"/>
  <c r="A62" i="61"/>
  <c r="A61" i="61"/>
  <c r="A60" i="61"/>
  <c r="A59" i="61"/>
  <c r="A58" i="61"/>
  <c r="A57" i="61"/>
  <c r="A56" i="61"/>
  <c r="A55" i="61"/>
  <c r="A54" i="61"/>
  <c r="A53" i="61"/>
  <c r="A52" i="61"/>
  <c r="A51" i="61"/>
  <c r="A50" i="61"/>
  <c r="A49" i="61"/>
  <c r="A48" i="61"/>
  <c r="A47" i="61"/>
  <c r="A46" i="61"/>
  <c r="A45" i="61"/>
  <c r="A44" i="61"/>
  <c r="A43" i="61"/>
  <c r="A42" i="61"/>
  <c r="A41" i="61"/>
  <c r="A40" i="61"/>
  <c r="A39" i="61"/>
  <c r="A38" i="61"/>
  <c r="A37" i="61"/>
  <c r="A36" i="61"/>
  <c r="A35" i="61"/>
  <c r="A34" i="61"/>
  <c r="A33" i="61"/>
  <c r="A32" i="61"/>
  <c r="A31" i="61"/>
  <c r="A30" i="61"/>
  <c r="A29" i="61"/>
  <c r="A28" i="61"/>
  <c r="A27" i="61"/>
  <c r="A26" i="61"/>
  <c r="A25" i="61"/>
  <c r="A24" i="61"/>
  <c r="A23" i="61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A9" i="61"/>
  <c r="A8" i="61"/>
  <c r="A7" i="61"/>
  <c r="A6" i="61"/>
  <c r="A5" i="61"/>
  <c r="A4" i="61"/>
  <c r="A3" i="61"/>
  <c r="A2" i="61"/>
  <c r="A46" i="60"/>
  <c r="A45" i="60"/>
  <c r="A44" i="60"/>
  <c r="A43" i="60"/>
  <c r="A42" i="60"/>
  <c r="A41" i="60"/>
  <c r="A40" i="60"/>
  <c r="A39" i="60"/>
  <c r="A38" i="60"/>
  <c r="A37" i="60"/>
  <c r="A36" i="60"/>
  <c r="A35" i="60"/>
  <c r="A34" i="60"/>
  <c r="A33" i="60"/>
  <c r="A32" i="60"/>
  <c r="A31" i="60"/>
  <c r="A30" i="60"/>
  <c r="A29" i="60"/>
  <c r="A28" i="60"/>
  <c r="A27" i="60"/>
  <c r="A26" i="60"/>
  <c r="A25" i="60"/>
  <c r="A24" i="60"/>
  <c r="A23" i="60"/>
  <c r="A22" i="60"/>
  <c r="A21" i="60"/>
  <c r="A20" i="60"/>
  <c r="A19" i="60"/>
  <c r="A18" i="60"/>
  <c r="A17" i="60"/>
  <c r="A16" i="60"/>
  <c r="A15" i="60"/>
  <c r="A14" i="60"/>
  <c r="A13" i="60"/>
  <c r="A12" i="60"/>
  <c r="A11" i="60"/>
  <c r="A10" i="60"/>
  <c r="A9" i="60"/>
  <c r="A8" i="60"/>
  <c r="A7" i="60"/>
  <c r="A6" i="60"/>
  <c r="A5" i="60"/>
  <c r="A4" i="60"/>
  <c r="A3" i="60"/>
  <c r="A2" i="60"/>
  <c r="A106" i="59"/>
  <c r="A105" i="59"/>
  <c r="A104" i="59"/>
  <c r="A103" i="59"/>
  <c r="A102" i="59"/>
  <c r="A101" i="59"/>
  <c r="A100" i="59"/>
  <c r="A99" i="59"/>
  <c r="A98" i="59"/>
  <c r="A97" i="59"/>
  <c r="A96" i="59"/>
  <c r="A95" i="59"/>
  <c r="A94" i="59"/>
  <c r="A93" i="59"/>
  <c r="A92" i="59"/>
  <c r="A91" i="59"/>
  <c r="A90" i="59"/>
  <c r="A89" i="59"/>
  <c r="A88" i="59"/>
  <c r="A87" i="59"/>
  <c r="A86" i="59"/>
  <c r="A85" i="59"/>
  <c r="A84" i="59"/>
  <c r="A83" i="59"/>
  <c r="A82" i="59"/>
  <c r="A81" i="59"/>
  <c r="A80" i="59"/>
  <c r="A79" i="59"/>
  <c r="A78" i="59"/>
  <c r="A77" i="59"/>
  <c r="A76" i="59"/>
  <c r="A75" i="59"/>
  <c r="A74" i="59"/>
  <c r="A73" i="59"/>
  <c r="A72" i="59"/>
  <c r="A71" i="59"/>
  <c r="A70" i="59"/>
  <c r="A69" i="59"/>
  <c r="A68" i="59"/>
  <c r="A67" i="59"/>
  <c r="A66" i="59"/>
  <c r="A65" i="59"/>
  <c r="A64" i="59"/>
  <c r="A63" i="59"/>
  <c r="A62" i="59"/>
  <c r="A61" i="59"/>
  <c r="A60" i="59"/>
  <c r="A59" i="59"/>
  <c r="A58" i="59"/>
  <c r="A57" i="59"/>
  <c r="A56" i="59"/>
  <c r="A55" i="59"/>
  <c r="A54" i="59"/>
  <c r="A53" i="59"/>
  <c r="A52" i="59"/>
  <c r="A51" i="59"/>
  <c r="A50" i="59"/>
  <c r="A49" i="59"/>
  <c r="A48" i="59"/>
  <c r="A47" i="59"/>
  <c r="A46" i="59"/>
  <c r="A45" i="59"/>
  <c r="A44" i="59"/>
  <c r="A43" i="59"/>
  <c r="A42" i="59"/>
  <c r="A41" i="59"/>
  <c r="A40" i="59"/>
  <c r="A39" i="59"/>
  <c r="A38" i="59"/>
  <c r="A37" i="59"/>
  <c r="A36" i="59"/>
  <c r="A35" i="59"/>
  <c r="A34" i="59"/>
  <c r="A33" i="59"/>
  <c r="A32" i="59"/>
  <c r="A31" i="59"/>
  <c r="A30" i="59"/>
  <c r="A29" i="59"/>
  <c r="A28" i="59"/>
  <c r="A27" i="59"/>
  <c r="A26" i="59"/>
  <c r="A25" i="59"/>
  <c r="A24" i="59"/>
  <c r="A23" i="59"/>
  <c r="A22" i="59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8" i="59"/>
  <c r="A7" i="59"/>
  <c r="A6" i="59"/>
  <c r="A5" i="59"/>
  <c r="A4" i="59"/>
  <c r="A3" i="59"/>
  <c r="A2" i="59"/>
  <c r="A106" i="58"/>
  <c r="A105" i="58"/>
  <c r="A104" i="58"/>
  <c r="A103" i="58"/>
  <c r="A102" i="58"/>
  <c r="A101" i="58"/>
  <c r="A100" i="58"/>
  <c r="A99" i="58"/>
  <c r="A98" i="58"/>
  <c r="A97" i="58"/>
  <c r="A96" i="58"/>
  <c r="A95" i="58"/>
  <c r="A94" i="58"/>
  <c r="A93" i="58"/>
  <c r="A92" i="58"/>
  <c r="A91" i="58"/>
  <c r="A90" i="58"/>
  <c r="A89" i="58"/>
  <c r="A88" i="58"/>
  <c r="A87" i="58"/>
  <c r="A86" i="58"/>
  <c r="A85" i="58"/>
  <c r="A84" i="58"/>
  <c r="A83" i="58"/>
  <c r="A82" i="58"/>
  <c r="A81" i="58"/>
  <c r="A80" i="58"/>
  <c r="A79" i="58"/>
  <c r="A78" i="58"/>
  <c r="A77" i="58"/>
  <c r="A76" i="58"/>
  <c r="A75" i="58"/>
  <c r="A74" i="58"/>
  <c r="A73" i="58"/>
  <c r="A72" i="58"/>
  <c r="A71" i="58"/>
  <c r="A70" i="58"/>
  <c r="A69" i="58"/>
  <c r="A68" i="58"/>
  <c r="A67" i="58"/>
  <c r="A66" i="58"/>
  <c r="A65" i="58"/>
  <c r="A64" i="58"/>
  <c r="A63" i="58"/>
  <c r="A62" i="58"/>
  <c r="A61" i="58"/>
  <c r="A60" i="58"/>
  <c r="A59" i="58"/>
  <c r="A58" i="58"/>
  <c r="A57" i="58"/>
  <c r="A56" i="58"/>
  <c r="A55" i="58"/>
  <c r="A54" i="58"/>
  <c r="A53" i="58"/>
  <c r="A52" i="58"/>
  <c r="A51" i="58"/>
  <c r="A50" i="58"/>
  <c r="A49" i="58"/>
  <c r="A48" i="58"/>
  <c r="A47" i="58"/>
  <c r="A46" i="58"/>
  <c r="A45" i="58"/>
  <c r="A44" i="58"/>
  <c r="A43" i="58"/>
  <c r="A42" i="58"/>
  <c r="A41" i="58"/>
  <c r="A40" i="58"/>
  <c r="A39" i="58"/>
  <c r="A38" i="58"/>
  <c r="A37" i="58"/>
  <c r="A36" i="58"/>
  <c r="A35" i="58"/>
  <c r="A34" i="58"/>
  <c r="A33" i="58"/>
  <c r="A32" i="58"/>
  <c r="A31" i="58"/>
  <c r="A30" i="58"/>
  <c r="A29" i="58"/>
  <c r="A28" i="58"/>
  <c r="A27" i="58"/>
  <c r="A26" i="58"/>
  <c r="A25" i="58"/>
  <c r="A24" i="58"/>
  <c r="A2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A3" i="58"/>
  <c r="A2" i="58"/>
  <c r="A106" i="57"/>
  <c r="A105" i="57"/>
  <c r="A104" i="57"/>
  <c r="A103" i="57"/>
  <c r="A102" i="57"/>
  <c r="A101" i="57"/>
  <c r="A100" i="57"/>
  <c r="A99" i="57"/>
  <c r="A98" i="57"/>
  <c r="A97" i="57"/>
  <c r="A96" i="57"/>
  <c r="A95" i="57"/>
  <c r="A94" i="57"/>
  <c r="A93" i="57"/>
  <c r="A92" i="57"/>
  <c r="A91" i="57"/>
  <c r="A90" i="57"/>
  <c r="A89" i="57"/>
  <c r="A88" i="57"/>
  <c r="A87" i="57"/>
  <c r="A86" i="57"/>
  <c r="A85" i="57"/>
  <c r="A84" i="57"/>
  <c r="A83" i="57"/>
  <c r="A82" i="57"/>
  <c r="A81" i="57"/>
  <c r="A80" i="57"/>
  <c r="A79" i="57"/>
  <c r="A78" i="57"/>
  <c r="A77" i="57"/>
  <c r="A76" i="57"/>
  <c r="A75" i="57"/>
  <c r="A74" i="57"/>
  <c r="A73" i="57"/>
  <c r="A72" i="57"/>
  <c r="A71" i="57"/>
  <c r="A70" i="57"/>
  <c r="A69" i="57"/>
  <c r="A68" i="57"/>
  <c r="A67" i="57"/>
  <c r="A66" i="57"/>
  <c r="A65" i="57"/>
  <c r="A64" i="57"/>
  <c r="A63" i="57"/>
  <c r="A62" i="57"/>
  <c r="A61" i="57"/>
  <c r="A60" i="57"/>
  <c r="A59" i="57"/>
  <c r="A58" i="57"/>
  <c r="A57" i="57"/>
  <c r="A56" i="57"/>
  <c r="A55" i="57"/>
  <c r="A54" i="57"/>
  <c r="A53" i="57"/>
  <c r="A52" i="57"/>
  <c r="A51" i="57"/>
  <c r="A50" i="57"/>
  <c r="A49" i="57"/>
  <c r="A48" i="57"/>
  <c r="A47" i="57"/>
  <c r="A46" i="57"/>
  <c r="A45" i="57"/>
  <c r="A44" i="57"/>
  <c r="A43" i="57"/>
  <c r="A42" i="57"/>
  <c r="A41" i="57"/>
  <c r="A40" i="57"/>
  <c r="A39" i="57"/>
  <c r="A38" i="57"/>
  <c r="A37" i="57"/>
  <c r="A36" i="57"/>
  <c r="A35" i="57"/>
  <c r="A34" i="57"/>
  <c r="A33" i="57"/>
  <c r="A32" i="57"/>
  <c r="A31" i="57"/>
  <c r="A30" i="57"/>
  <c r="A29" i="57"/>
  <c r="A28" i="57"/>
  <c r="A27" i="57"/>
  <c r="A26" i="57"/>
  <c r="A25" i="57"/>
  <c r="A24" i="57"/>
  <c r="A23" i="57"/>
  <c r="A22" i="57"/>
  <c r="A21" i="57"/>
  <c r="A20" i="57"/>
  <c r="A19" i="57"/>
  <c r="A18" i="57"/>
  <c r="A17" i="57"/>
  <c r="A16" i="57"/>
  <c r="A15" i="57"/>
  <c r="A14" i="57"/>
  <c r="A13" i="57"/>
  <c r="A12" i="57"/>
  <c r="A11" i="57"/>
  <c r="A10" i="57"/>
  <c r="A9" i="57"/>
  <c r="A8" i="57"/>
  <c r="A7" i="57"/>
  <c r="A6" i="57"/>
  <c r="A5" i="57"/>
  <c r="A4" i="57"/>
  <c r="A3" i="57"/>
  <c r="A2" i="57"/>
  <c r="A106" i="56"/>
  <c r="A105" i="56"/>
  <c r="A104" i="56"/>
  <c r="A103" i="56"/>
  <c r="A102" i="56"/>
  <c r="A101" i="56"/>
  <c r="A100" i="56"/>
  <c r="A99" i="56"/>
  <c r="A98" i="56"/>
  <c r="A97" i="56"/>
  <c r="A96" i="56"/>
  <c r="A95" i="56"/>
  <c r="A94" i="56"/>
  <c r="A93" i="56"/>
  <c r="A92" i="56"/>
  <c r="A91" i="56"/>
  <c r="A90" i="56"/>
  <c r="A89" i="56"/>
  <c r="A88" i="56"/>
  <c r="A87" i="56"/>
  <c r="A86" i="56"/>
  <c r="A85" i="56"/>
  <c r="A84" i="56"/>
  <c r="A83" i="56"/>
  <c r="A82" i="56"/>
  <c r="A81" i="56"/>
  <c r="A80" i="56"/>
  <c r="A79" i="56"/>
  <c r="A78" i="56"/>
  <c r="A77" i="56"/>
  <c r="A76" i="56"/>
  <c r="A75" i="56"/>
  <c r="A74" i="56"/>
  <c r="A73" i="56"/>
  <c r="A72" i="56"/>
  <c r="A71" i="56"/>
  <c r="A70" i="56"/>
  <c r="A69" i="56"/>
  <c r="A68" i="56"/>
  <c r="A67" i="56"/>
  <c r="A66" i="56"/>
  <c r="A65" i="56"/>
  <c r="A64" i="56"/>
  <c r="A63" i="56"/>
  <c r="A62" i="56"/>
  <c r="A61" i="56"/>
  <c r="A60" i="56"/>
  <c r="A59" i="56"/>
  <c r="A58" i="56"/>
  <c r="A57" i="56"/>
  <c r="A56" i="56"/>
  <c r="A55" i="56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A5" i="56"/>
  <c r="A4" i="56"/>
  <c r="A3" i="56"/>
  <c r="A2" i="56"/>
  <c r="A106" i="55"/>
  <c r="A105" i="55"/>
  <c r="A104" i="55"/>
  <c r="A103" i="55"/>
  <c r="A102" i="55"/>
  <c r="A101" i="55"/>
  <c r="A100" i="55"/>
  <c r="A99" i="55"/>
  <c r="A98" i="55"/>
  <c r="A97" i="55"/>
  <c r="A96" i="55"/>
  <c r="A95" i="55"/>
  <c r="A94" i="55"/>
  <c r="A93" i="55"/>
  <c r="A92" i="55"/>
  <c r="A91" i="55"/>
  <c r="A90" i="55"/>
  <c r="A89" i="55"/>
  <c r="A88" i="55"/>
  <c r="A87" i="55"/>
  <c r="A86" i="55"/>
  <c r="A85" i="55"/>
  <c r="A84" i="55"/>
  <c r="A83" i="55"/>
  <c r="A82" i="55"/>
  <c r="A81" i="55"/>
  <c r="A80" i="55"/>
  <c r="A79" i="55"/>
  <c r="A78" i="55"/>
  <c r="A77" i="55"/>
  <c r="A76" i="55"/>
  <c r="A75" i="55"/>
  <c r="A74" i="55"/>
  <c r="A73" i="55"/>
  <c r="A72" i="55"/>
  <c r="A71" i="55"/>
  <c r="A70" i="55"/>
  <c r="A69" i="55"/>
  <c r="A68" i="55"/>
  <c r="A67" i="55"/>
  <c r="A66" i="55"/>
  <c r="A65" i="55"/>
  <c r="A64" i="55"/>
  <c r="A63" i="55"/>
  <c r="A62" i="55"/>
  <c r="A61" i="55"/>
  <c r="A60" i="55"/>
  <c r="A59" i="55"/>
  <c r="A58" i="55"/>
  <c r="A57" i="55"/>
  <c r="A56" i="55"/>
  <c r="A55" i="55"/>
  <c r="A54" i="55"/>
  <c r="A53" i="55"/>
  <c r="A52" i="55"/>
  <c r="A51" i="55"/>
  <c r="A50" i="55"/>
  <c r="A49" i="55"/>
  <c r="A48" i="55"/>
  <c r="A47" i="55"/>
  <c r="A46" i="55"/>
  <c r="A45" i="55"/>
  <c r="A44" i="55"/>
  <c r="A43" i="55"/>
  <c r="A42" i="55"/>
  <c r="A41" i="55"/>
  <c r="A40" i="55"/>
  <c r="A39" i="55"/>
  <c r="A38" i="55"/>
  <c r="A37" i="55"/>
  <c r="A36" i="55"/>
  <c r="A35" i="55"/>
  <c r="A34" i="55"/>
  <c r="A33" i="55"/>
  <c r="A32" i="55"/>
  <c r="A31" i="55"/>
  <c r="A30" i="55"/>
  <c r="A29" i="55"/>
  <c r="A28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A5" i="55"/>
  <c r="A4" i="55"/>
  <c r="A3" i="55"/>
  <c r="A2" i="55"/>
  <c r="A46" i="54"/>
  <c r="A45" i="54"/>
  <c r="A44" i="54"/>
  <c r="A43" i="54"/>
  <c r="A42" i="54"/>
  <c r="A41" i="54"/>
  <c r="A40" i="54"/>
  <c r="A39" i="54"/>
  <c r="A38" i="54"/>
  <c r="A37" i="54"/>
  <c r="A36" i="54"/>
  <c r="A35" i="54"/>
  <c r="A34" i="54"/>
  <c r="A33" i="54"/>
  <c r="A32" i="54"/>
  <c r="A31" i="54"/>
  <c r="A30" i="54"/>
  <c r="A29" i="54"/>
  <c r="A28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A4" i="54"/>
  <c r="A3" i="54"/>
  <c r="A2" i="54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2" i="40"/>
  <c r="A3" i="39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A146" i="38"/>
  <c r="A147" i="38"/>
  <c r="A148" i="38"/>
  <c r="A149" i="38"/>
  <c r="A150" i="38"/>
  <c r="A151" i="38"/>
  <c r="A152" i="38"/>
  <c r="A153" i="38"/>
  <c r="A154" i="38"/>
  <c r="A155" i="38"/>
  <c r="A156" i="38"/>
  <c r="A157" i="38"/>
  <c r="A158" i="38"/>
  <c r="A159" i="38"/>
  <c r="A160" i="38"/>
  <c r="A161" i="38"/>
  <c r="A162" i="38"/>
  <c r="A163" i="38"/>
  <c r="A164" i="38"/>
  <c r="A165" i="38"/>
  <c r="A166" i="38"/>
  <c r="A167" i="38"/>
  <c r="A168" i="38"/>
  <c r="A169" i="38"/>
  <c r="A2" i="38"/>
  <c r="A3" i="37"/>
  <c r="A4" i="37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0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A53" i="37"/>
  <c r="A54" i="37"/>
  <c r="A55" i="37"/>
  <c r="A56" i="37"/>
  <c r="A57" i="37"/>
  <c r="A58" i="37"/>
  <c r="A59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A73" i="37"/>
  <c r="A74" i="37"/>
  <c r="A75" i="37"/>
  <c r="A76" i="37"/>
  <c r="A77" i="37"/>
  <c r="A78" i="37"/>
  <c r="A79" i="37"/>
  <c r="A80" i="37"/>
  <c r="A81" i="37"/>
  <c r="A82" i="37"/>
  <c r="A83" i="37"/>
  <c r="A84" i="37"/>
  <c r="A85" i="37"/>
  <c r="A86" i="37"/>
  <c r="A87" i="37"/>
  <c r="A88" i="37"/>
  <c r="A89" i="37"/>
  <c r="A90" i="37"/>
  <c r="A91" i="37"/>
  <c r="A92" i="37"/>
  <c r="A93" i="37"/>
  <c r="A94" i="37"/>
  <c r="A95" i="37"/>
  <c r="A96" i="37"/>
  <c r="A97" i="37"/>
  <c r="A98" i="37"/>
  <c r="A99" i="37"/>
  <c r="A100" i="37"/>
  <c r="A101" i="37"/>
  <c r="A102" i="37"/>
  <c r="A103" i="37"/>
  <c r="A104" i="37"/>
  <c r="A105" i="37"/>
  <c r="A106" i="37"/>
  <c r="A107" i="37"/>
  <c r="A108" i="37"/>
  <c r="A109" i="37"/>
  <c r="A110" i="37"/>
  <c r="A111" i="37"/>
  <c r="A112" i="37"/>
  <c r="A113" i="37"/>
  <c r="A114" i="37"/>
  <c r="A115" i="37"/>
  <c r="A116" i="37"/>
  <c r="A117" i="37"/>
  <c r="A118" i="37"/>
  <c r="A119" i="37"/>
  <c r="A120" i="37"/>
  <c r="A121" i="37"/>
  <c r="A122" i="37"/>
  <c r="A123" i="37"/>
  <c r="A124" i="37"/>
  <c r="A125" i="37"/>
  <c r="A126" i="37"/>
  <c r="A127" i="37"/>
  <c r="A128" i="37"/>
  <c r="A129" i="37"/>
  <c r="A130" i="37"/>
  <c r="A131" i="37"/>
  <c r="A132" i="37"/>
  <c r="A133" i="37"/>
  <c r="A134" i="37"/>
  <c r="A135" i="37"/>
  <c r="A136" i="37"/>
  <c r="A137" i="37"/>
  <c r="A138" i="37"/>
  <c r="A139" i="37"/>
  <c r="A140" i="37"/>
  <c r="A141" i="37"/>
  <c r="A142" i="37"/>
  <c r="A143" i="37"/>
  <c r="A144" i="37"/>
  <c r="A145" i="37"/>
  <c r="A146" i="37"/>
  <c r="A147" i="37"/>
  <c r="A148" i="37"/>
  <c r="A149" i="37"/>
  <c r="A150" i="37"/>
  <c r="A151" i="37"/>
  <c r="A152" i="37"/>
  <c r="A153" i="37"/>
  <c r="A154" i="37"/>
  <c r="A155" i="37"/>
  <c r="A156" i="37"/>
  <c r="A157" i="37"/>
  <c r="A158" i="37"/>
  <c r="A159" i="37"/>
  <c r="A160" i="37"/>
  <c r="A161" i="37"/>
  <c r="A162" i="37"/>
  <c r="A163" i="37"/>
  <c r="A164" i="37"/>
  <c r="A165" i="37"/>
  <c r="A166" i="37"/>
  <c r="A167" i="37"/>
  <c r="A168" i="37"/>
  <c r="A169" i="37"/>
  <c r="A3" i="36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A73" i="36"/>
  <c r="A74" i="36"/>
  <c r="A75" i="36"/>
  <c r="A76" i="36"/>
  <c r="A77" i="36"/>
  <c r="A78" i="36"/>
  <c r="A79" i="36"/>
  <c r="A80" i="36"/>
  <c r="A81" i="36"/>
  <c r="A82" i="36"/>
  <c r="A83" i="36"/>
  <c r="A84" i="36"/>
  <c r="A85" i="36"/>
  <c r="A86" i="36"/>
  <c r="A87" i="36"/>
  <c r="A88" i="36"/>
  <c r="A89" i="36"/>
  <c r="A90" i="36"/>
  <c r="A91" i="36"/>
  <c r="A92" i="36"/>
  <c r="A93" i="36"/>
  <c r="A94" i="36"/>
  <c r="A95" i="36"/>
  <c r="A96" i="36"/>
  <c r="A97" i="36"/>
  <c r="A98" i="36"/>
  <c r="A99" i="36"/>
  <c r="A100" i="36"/>
  <c r="A101" i="36"/>
  <c r="A102" i="36"/>
  <c r="A103" i="36"/>
  <c r="A104" i="36"/>
  <c r="A105" i="36"/>
  <c r="A106" i="36"/>
  <c r="A107" i="36"/>
  <c r="A108" i="36"/>
  <c r="A109" i="36"/>
  <c r="A110" i="36"/>
  <c r="A111" i="36"/>
  <c r="A112" i="36"/>
  <c r="A113" i="36"/>
  <c r="A114" i="36"/>
  <c r="A115" i="36"/>
  <c r="A116" i="36"/>
  <c r="A117" i="36"/>
  <c r="A118" i="36"/>
  <c r="A119" i="36"/>
  <c r="A120" i="36"/>
  <c r="A121" i="36"/>
  <c r="A122" i="36"/>
  <c r="A123" i="36"/>
  <c r="A124" i="36"/>
  <c r="A125" i="36"/>
  <c r="A126" i="36"/>
  <c r="A127" i="36"/>
  <c r="A128" i="36"/>
  <c r="A129" i="36"/>
  <c r="A130" i="36"/>
  <c r="A131" i="36"/>
  <c r="A132" i="36"/>
  <c r="A133" i="36"/>
  <c r="A134" i="36"/>
  <c r="A135" i="36"/>
  <c r="A136" i="36"/>
  <c r="A137" i="36"/>
  <c r="A138" i="36"/>
  <c r="A139" i="36"/>
  <c r="A140" i="36"/>
  <c r="A141" i="36"/>
  <c r="A142" i="36"/>
  <c r="A143" i="36"/>
  <c r="A144" i="36"/>
  <c r="A145" i="36"/>
  <c r="A146" i="36"/>
  <c r="A147" i="36"/>
  <c r="A148" i="36"/>
  <c r="A149" i="36"/>
  <c r="A150" i="36"/>
  <c r="A151" i="36"/>
  <c r="A152" i="36"/>
  <c r="A153" i="36"/>
  <c r="A154" i="36"/>
  <c r="A155" i="36"/>
  <c r="A156" i="36"/>
  <c r="A157" i="36"/>
  <c r="A158" i="36"/>
  <c r="A159" i="36"/>
  <c r="A160" i="36"/>
  <c r="A161" i="36"/>
  <c r="A162" i="36"/>
  <c r="A163" i="36"/>
  <c r="A164" i="36"/>
  <c r="A165" i="36"/>
  <c r="A166" i="36"/>
  <c r="A167" i="36"/>
  <c r="A168" i="36"/>
  <c r="A169" i="36"/>
  <c r="A2" i="37"/>
  <c r="A2" i="36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2" i="35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2" i="33"/>
  <c r="A2" i="34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A104" i="26"/>
  <c r="A105" i="26"/>
  <c r="A106" i="26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2" i="27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2" i="32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A105" i="23"/>
  <c r="A106" i="23"/>
  <c r="A2" i="23"/>
  <c r="A2" i="24"/>
  <c r="A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3" i="21"/>
  <c r="A4" i="21"/>
  <c r="A5" i="21"/>
  <c r="A6" i="21"/>
  <c r="A7" i="21"/>
  <c r="A8" i="21"/>
  <c r="A9" i="21"/>
  <c r="A10" i="21"/>
  <c r="A11" i="21"/>
  <c r="A12" i="21"/>
  <c r="A13" i="21"/>
  <c r="A14" i="21"/>
  <c r="A3" i="20"/>
  <c r="A4" i="20"/>
  <c r="A5" i="20"/>
  <c r="A6" i="20"/>
  <c r="A7" i="20"/>
  <c r="A8" i="20"/>
  <c r="A9" i="20"/>
  <c r="A10" i="20"/>
  <c r="A11" i="20"/>
  <c r="A12" i="20"/>
  <c r="A13" i="20"/>
  <c r="A14" i="20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2" i="19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2" i="17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3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3" i="10"/>
  <c r="A4" i="10"/>
  <c r="A5" i="10"/>
  <c r="A6" i="10"/>
  <c r="A7" i="10"/>
  <c r="A3" i="9"/>
  <c r="A4" i="9"/>
  <c r="A5" i="9"/>
  <c r="A6" i="9"/>
  <c r="A7" i="9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3" i="6"/>
  <c r="A4" i="6"/>
  <c r="A5" i="6"/>
  <c r="A3" i="5"/>
  <c r="A4" i="5"/>
  <c r="A5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3" i="2"/>
  <c r="A4" i="2"/>
  <c r="A5" i="2"/>
  <c r="A2" i="53"/>
  <c r="A2" i="52"/>
  <c r="A2" i="51"/>
  <c r="A2" i="50"/>
  <c r="A2" i="49"/>
  <c r="A2" i="47"/>
  <c r="A2" i="44"/>
  <c r="A2" i="46"/>
  <c r="A2" i="42"/>
  <c r="A2" i="39"/>
  <c r="A2" i="31"/>
  <c r="A2" i="28"/>
  <c r="A2" i="26"/>
  <c r="A2" i="25"/>
  <c r="A2" i="21"/>
  <c r="A2" i="13"/>
  <c r="A2" i="14"/>
  <c r="A2" i="15"/>
  <c r="A2" i="18"/>
  <c r="A2" i="20"/>
  <c r="A2" i="16"/>
  <c r="A2" i="12"/>
  <c r="A2" i="10"/>
  <c r="A2" i="6"/>
  <c r="A2" i="7"/>
  <c r="A2" i="8"/>
  <c r="A2" i="9"/>
  <c r="A2" i="5"/>
  <c r="A2" i="4"/>
  <c r="A2" i="2"/>
  <c r="A3" i="1"/>
  <c r="A4" i="1"/>
  <c r="A5" i="1"/>
  <c r="A2" i="1"/>
</calcChain>
</file>

<file path=xl/sharedStrings.xml><?xml version="1.0" encoding="utf-8"?>
<sst xmlns="http://schemas.openxmlformats.org/spreadsheetml/2006/main" count="27190" uniqueCount="214">
  <si>
    <t xml:space="preserve">Title </t>
  </si>
  <si>
    <t xml:space="preserve">Category </t>
  </si>
  <si>
    <t xml:space="preserve">Sub Category </t>
  </si>
  <si>
    <t xml:space="preserve">Process </t>
  </si>
  <si>
    <t xml:space="preserve">Time </t>
  </si>
  <si>
    <t>Diameter</t>
  </si>
  <si>
    <t xml:space="preserve">Manufacturing </t>
  </si>
  <si>
    <t xml:space="preserve">1"-12" Dia. </t>
  </si>
  <si>
    <t xml:space="preserve">Sheet Metal </t>
  </si>
  <si>
    <t xml:space="preserve">Cut Disc. </t>
  </si>
  <si>
    <t xml:space="preserve">13"-24" Dia. </t>
  </si>
  <si>
    <t xml:space="preserve">25"-36" Dia. </t>
  </si>
  <si>
    <t xml:space="preserve">37"-48" Dia. </t>
  </si>
  <si>
    <t>16GA. - 24GA.</t>
  </si>
  <si>
    <t>Material Thickness</t>
  </si>
  <si>
    <t>Cut Square</t>
  </si>
  <si>
    <t>Square Size</t>
  </si>
  <si>
    <t>1"-12"</t>
  </si>
  <si>
    <t>13"-24"</t>
  </si>
  <si>
    <t>25"-36"</t>
  </si>
  <si>
    <t>37"-48"</t>
  </si>
  <si>
    <t xml:space="preserve">Cut Rectangle </t>
  </si>
  <si>
    <t xml:space="preserve">Width </t>
  </si>
  <si>
    <t>Length</t>
  </si>
  <si>
    <t xml:space="preserve">Diameter </t>
  </si>
  <si>
    <t xml:space="preserve">Number of Sides </t>
  </si>
  <si>
    <t>Punching &amp; Notching</t>
  </si>
  <si>
    <t>Punch/ Notch Size</t>
  </si>
  <si>
    <t>1"</t>
  </si>
  <si>
    <t>1.5"</t>
  </si>
  <si>
    <t>2"</t>
  </si>
  <si>
    <t xml:space="preserve">Bend Width </t>
  </si>
  <si>
    <t xml:space="preserve">Bend Length </t>
  </si>
  <si>
    <t>1.1"-2"</t>
  </si>
  <si>
    <t>0.51"-1"</t>
  </si>
  <si>
    <t>0.25"</t>
  </si>
  <si>
    <t>0.375"</t>
  </si>
  <si>
    <t>0.5"</t>
  </si>
  <si>
    <t>0.75"</t>
  </si>
  <si>
    <t>0.125" - 0.5"</t>
  </si>
  <si>
    <t xml:space="preserve">2.1" &amp; Above </t>
  </si>
  <si>
    <t xml:space="preserve">(1x) Bend </t>
  </si>
  <si>
    <t xml:space="preserve">(2x) Bend </t>
  </si>
  <si>
    <t xml:space="preserve">(4x) Bend </t>
  </si>
  <si>
    <t xml:space="preserve">Light Weld &amp; Finish </t>
  </si>
  <si>
    <t xml:space="preserve">Weld Length </t>
  </si>
  <si>
    <t>20-24GA.</t>
  </si>
  <si>
    <t>16-18GA.</t>
  </si>
  <si>
    <t xml:space="preserve">Finish Quality </t>
  </si>
  <si>
    <t>Not Visible</t>
  </si>
  <si>
    <t>Visible</t>
  </si>
  <si>
    <t xml:space="preserve">Highly Visible </t>
  </si>
  <si>
    <t xml:space="preserve">Tubing </t>
  </si>
  <si>
    <t>Rolled Ring</t>
  </si>
  <si>
    <t xml:space="preserve">Spot Weld </t>
  </si>
  <si>
    <t xml:space="preserve">Tube Size </t>
  </si>
  <si>
    <t xml:space="preserve">Ring Size </t>
  </si>
  <si>
    <t xml:space="preserve">Formed Oval </t>
  </si>
  <si>
    <t xml:space="preserve">Formed Scroll </t>
  </si>
  <si>
    <t xml:space="preserve">Formed J-Shape </t>
  </si>
  <si>
    <t>Straight Angle Bend</t>
  </si>
  <si>
    <t xml:space="preserve">Square Frame </t>
  </si>
  <si>
    <t xml:space="preserve">49"-60" Dia. </t>
  </si>
  <si>
    <t xml:space="preserve">61"-72" Dia. </t>
  </si>
  <si>
    <t xml:space="preserve">73"-84" Dia. </t>
  </si>
  <si>
    <t xml:space="preserve">85"-96" Dia. </t>
  </si>
  <si>
    <t xml:space="preserve">Length </t>
  </si>
  <si>
    <t>1"-12" Sq.</t>
  </si>
  <si>
    <t>13"-24" Sq.</t>
  </si>
  <si>
    <t>25"-36" Sq.</t>
  </si>
  <si>
    <t>37"-48" Sq.</t>
  </si>
  <si>
    <t>49"-60" Sq.</t>
  </si>
  <si>
    <t>61"-72" Sq.</t>
  </si>
  <si>
    <t>73"-84" Sq.</t>
  </si>
  <si>
    <t>85"-96" Sq.</t>
  </si>
  <si>
    <t>Crossbar</t>
  </si>
  <si>
    <t>Saddle Cut</t>
  </si>
  <si>
    <t>Weld Saddle Cut</t>
  </si>
  <si>
    <t xml:space="preserve">Channel </t>
  </si>
  <si>
    <t>Channel</t>
  </si>
  <si>
    <t>Formed U-Shape</t>
  </si>
  <si>
    <t xml:space="preserve">Formed U-Shape </t>
  </si>
  <si>
    <t>Flat Bar</t>
  </si>
  <si>
    <t xml:space="preserve">Canopy </t>
  </si>
  <si>
    <t xml:space="preserve">SHM Box Canopy </t>
  </si>
  <si>
    <t xml:space="preserve">Diamter </t>
  </si>
  <si>
    <t>11GA. - 15GA.</t>
  </si>
  <si>
    <t>1/4"TK</t>
  </si>
  <si>
    <t>97"+ Sq.</t>
  </si>
  <si>
    <t xml:space="preserve">97"+ Dia. </t>
  </si>
  <si>
    <t xml:space="preserve">Operation </t>
  </si>
  <si>
    <t xml:space="preserve">Drilling Hole </t>
  </si>
  <si>
    <t>1/8"</t>
  </si>
  <si>
    <t>3/8"</t>
  </si>
  <si>
    <t>1/4"</t>
  </si>
  <si>
    <t>1/2"</t>
  </si>
  <si>
    <t>3/4"</t>
  </si>
  <si>
    <t xml:space="preserve">1/16" Dia. </t>
  </si>
  <si>
    <t>1/8" Dia.</t>
  </si>
  <si>
    <t>3/16" Dia.</t>
  </si>
  <si>
    <t>1/4" Dia.</t>
  </si>
  <si>
    <t>3/8" Dia.</t>
  </si>
  <si>
    <t>1/2" Dia.</t>
  </si>
  <si>
    <t>3/4" Dia.</t>
  </si>
  <si>
    <t>1" Dia.</t>
  </si>
  <si>
    <t xml:space="preserve">2" Dia. </t>
  </si>
  <si>
    <t xml:space="preserve">3"Dia. </t>
  </si>
  <si>
    <t xml:space="preserve">4"Dia. </t>
  </si>
  <si>
    <t>Tap Hole</t>
  </si>
  <si>
    <t>#6-32</t>
  </si>
  <si>
    <t>#8-32</t>
  </si>
  <si>
    <t>1/4"-20</t>
  </si>
  <si>
    <t>3/8"-16</t>
  </si>
  <si>
    <t>1/2"-13</t>
  </si>
  <si>
    <t>1/8IPS</t>
  </si>
  <si>
    <t>1/4IPS</t>
  </si>
  <si>
    <t>3/8IPS</t>
  </si>
  <si>
    <t>Thread Type</t>
  </si>
  <si>
    <t xml:space="preserve">Thread Type </t>
  </si>
  <si>
    <t>Tube</t>
  </si>
  <si>
    <t>Solid Bar</t>
  </si>
  <si>
    <t>Material Size</t>
  </si>
  <si>
    <t>3"</t>
  </si>
  <si>
    <t>4"</t>
  </si>
  <si>
    <t>5"</t>
  </si>
  <si>
    <t xml:space="preserve">Light Weld </t>
  </si>
  <si>
    <t xml:space="preserve">Cut &amp; Debur </t>
  </si>
  <si>
    <t xml:space="preserve">Thread Part </t>
  </si>
  <si>
    <t xml:space="preserve">Heavy Weld </t>
  </si>
  <si>
    <t xml:space="preserve">Light Body </t>
  </si>
  <si>
    <t xml:space="preserve">Size </t>
  </si>
  <si>
    <t>Number of Lights</t>
  </si>
  <si>
    <t>2 - 4</t>
  </si>
  <si>
    <t>5 - 6</t>
  </si>
  <si>
    <t>7 - 8</t>
  </si>
  <si>
    <t>9 - 10</t>
  </si>
  <si>
    <t>17 - 24</t>
  </si>
  <si>
    <t>12 - 16</t>
  </si>
  <si>
    <t>1"-12" W</t>
  </si>
  <si>
    <t>1"-12" L</t>
  </si>
  <si>
    <t>13"-24" L</t>
  </si>
  <si>
    <t>25"-36" L</t>
  </si>
  <si>
    <t>37"-48" L</t>
  </si>
  <si>
    <t>0.25" - 0.5" W</t>
  </si>
  <si>
    <t>0.51"-1" W</t>
  </si>
  <si>
    <t>1.1"-2" W</t>
  </si>
  <si>
    <t>2.1"-5" W</t>
  </si>
  <si>
    <t>5.1"-10" W</t>
  </si>
  <si>
    <t>10.1" W +</t>
  </si>
  <si>
    <t>97"+ W</t>
  </si>
  <si>
    <t>97"+ L</t>
  </si>
  <si>
    <t xml:space="preserve">0.25" Dia. </t>
  </si>
  <si>
    <t xml:space="preserve">0.375" Dia. </t>
  </si>
  <si>
    <t xml:space="preserve">0.5" Dia. </t>
  </si>
  <si>
    <t xml:space="preserve">0.75" Dia. </t>
  </si>
  <si>
    <t xml:space="preserve">1" Dia. </t>
  </si>
  <si>
    <t xml:space="preserve">1.5" Dia. </t>
  </si>
  <si>
    <t xml:space="preserve">1.75" Dia. </t>
  </si>
  <si>
    <t xml:space="preserve">3" Dia. </t>
  </si>
  <si>
    <t xml:space="preserve">5"Dia. </t>
  </si>
  <si>
    <t xml:space="preserve">6"Dia. </t>
  </si>
  <si>
    <t>7"Dia. +</t>
  </si>
  <si>
    <t xml:space="preserve">Channel Size </t>
  </si>
  <si>
    <t>13"-36" L</t>
  </si>
  <si>
    <t>37"-60" L</t>
  </si>
  <si>
    <t>61"-84" L</t>
  </si>
  <si>
    <t>13"-36" W</t>
  </si>
  <si>
    <t>37"-60" W</t>
  </si>
  <si>
    <t>61"-84" W</t>
  </si>
  <si>
    <t>85"-96"W</t>
  </si>
  <si>
    <t>85"-96"L</t>
  </si>
  <si>
    <t>Formed Scroll</t>
  </si>
  <si>
    <t>Rectangle Frame</t>
  </si>
  <si>
    <t>Thickness</t>
  </si>
  <si>
    <t xml:space="preserve">Flat Bar Width </t>
  </si>
  <si>
    <t>6"+</t>
  </si>
  <si>
    <t>0.25"W</t>
  </si>
  <si>
    <t>1/8"-1/4"TK</t>
  </si>
  <si>
    <t>0.5"W</t>
  </si>
  <si>
    <t>.75"W</t>
  </si>
  <si>
    <t>1"W</t>
  </si>
  <si>
    <t>1.5"W</t>
  </si>
  <si>
    <t>2"W</t>
  </si>
  <si>
    <t>2.5"-6"W</t>
  </si>
  <si>
    <t>6.5"W+</t>
  </si>
  <si>
    <t>Flat Bar Width</t>
  </si>
  <si>
    <t>Angle</t>
  </si>
  <si>
    <t xml:space="preserve">Angle Size </t>
  </si>
  <si>
    <t xml:space="preserve">AngleSize </t>
  </si>
  <si>
    <t>1/8"TK - 1/4"TK</t>
  </si>
  <si>
    <t>Plate Box</t>
  </si>
  <si>
    <t xml:space="preserve">SHM Spun Round </t>
  </si>
  <si>
    <t>1/8"TK</t>
  </si>
  <si>
    <t>Plate Round</t>
  </si>
  <si>
    <t>1/16"TK</t>
  </si>
  <si>
    <t>3/16"TK</t>
  </si>
  <si>
    <t>3/8"TK</t>
  </si>
  <si>
    <t>1/2"TK</t>
  </si>
  <si>
    <t xml:space="preserve">2"Dia. </t>
  </si>
  <si>
    <t xml:space="preserve">8"Dia. </t>
  </si>
  <si>
    <t xml:space="preserve">10"Dia. </t>
  </si>
  <si>
    <t>12"Dia. +</t>
  </si>
  <si>
    <t>25+</t>
  </si>
  <si>
    <t>1/2" NPT</t>
  </si>
  <si>
    <t>3/4" NPT</t>
  </si>
  <si>
    <t>1" NPT</t>
  </si>
  <si>
    <t>49"-72"L</t>
  </si>
  <si>
    <t>73"-108"L</t>
  </si>
  <si>
    <t>Roll Cone</t>
  </si>
  <si>
    <t>Height</t>
  </si>
  <si>
    <t>13"-24" H</t>
  </si>
  <si>
    <t>25"-36" H</t>
  </si>
  <si>
    <t>37"-48" H</t>
  </si>
  <si>
    <t xml:space="preserve">1"-12" 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</si>
</sst>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2"/>
      <color rgb="FF0070C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D829-CF97-4355-891F-EE7A665C3C47}">
  <sheetPr>
    <tabColor theme="5" tint="0.39997558519241921"/>
  </sheetPr>
  <dimension ref="A1:N5"/>
  <sheetViews>
    <sheetView workbookViewId="0">
      <selection activeCell="C31" sqref="C31"/>
    </sheetView>
  </sheetViews>
  <sheetFormatPr defaultRowHeight="15" x14ac:dyDescent="0.2"/>
  <cols>
    <col min="1" max="1" width="60.7109375" style="2" customWidth="1"/>
    <col min="2" max="4" width="20.7109375" style="2" customWidth="1"/>
    <col min="5" max="5" width="20.7109375" style="6" customWidth="1"/>
    <col min="6" max="7" width="25.7109375" style="2" customWidth="1"/>
    <col min="8" max="16384" width="9.140625" style="2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5</v>
      </c>
      <c r="H1" s="1"/>
      <c r="I1" s="1"/>
      <c r="J1" s="1"/>
      <c r="K1" s="1"/>
      <c r="L1" s="1"/>
      <c r="M1" s="1"/>
      <c r="N1" s="1"/>
    </row>
    <row r="2" spans="1:14" x14ac:dyDescent="0.2">
      <c r="A2" s="2" t="str">
        <f>_xlfn.TEXTJOIN(" - ",0,C2,D2,F2,G2)</f>
        <v xml:space="preserve">Sheet Metal  - Cut Disc.  - 16GA. - 24GA. - 1"-12" Dia. </v>
      </c>
      <c r="B2" s="2" t="s">
        <v>6</v>
      </c>
      <c r="C2" s="2" t="s">
        <v>8</v>
      </c>
      <c r="D2" s="2" t="s">
        <v>9</v>
      </c>
      <c r="E2" s="6">
        <v>5</v>
      </c>
      <c r="F2" s="2" t="s">
        <v>13</v>
      </c>
      <c r="G2" s="2" t="s">
        <v>7</v>
      </c>
    </row>
    <row r="3" spans="1:14" x14ac:dyDescent="0.2">
      <c r="A3" s="2" t="str">
        <f t="shared" ref="A3:A5" si="0">_xlfn.TEXTJOIN(" - ",0,C3,D3,F3,G3)</f>
        <v xml:space="preserve">Sheet Metal  - Cut Disc.  - 16GA. - 24GA. - 13"-24" Dia. </v>
      </c>
      <c r="B3" s="2" t="s">
        <v>6</v>
      </c>
      <c r="C3" s="2" t="s">
        <v>8</v>
      </c>
      <c r="D3" s="2" t="s">
        <v>9</v>
      </c>
      <c r="E3" s="6">
        <v>8</v>
      </c>
      <c r="F3" s="2" t="s">
        <v>13</v>
      </c>
      <c r="G3" s="2" t="s">
        <v>10</v>
      </c>
    </row>
    <row r="4" spans="1:14" x14ac:dyDescent="0.2">
      <c r="A4" s="2" t="str">
        <f t="shared" si="0"/>
        <v xml:space="preserve">Sheet Metal  - Cut Disc.  - 16GA. - 24GA. - 25"-36" Dia. </v>
      </c>
      <c r="B4" s="2" t="s">
        <v>6</v>
      </c>
      <c r="C4" s="2" t="s">
        <v>8</v>
      </c>
      <c r="D4" s="2" t="s">
        <v>9</v>
      </c>
      <c r="E4" s="6">
        <v>12</v>
      </c>
      <c r="F4" s="2" t="s">
        <v>13</v>
      </c>
      <c r="G4" s="2" t="s">
        <v>11</v>
      </c>
    </row>
    <row r="5" spans="1:14" x14ac:dyDescent="0.2">
      <c r="A5" s="2" t="str">
        <f t="shared" si="0"/>
        <v xml:space="preserve">Sheet Metal  - Cut Disc.  - 16GA. - 24GA. - 37"-48" Dia. </v>
      </c>
      <c r="B5" s="2" t="s">
        <v>6</v>
      </c>
      <c r="C5" s="2" t="s">
        <v>8</v>
      </c>
      <c r="D5" s="2" t="s">
        <v>9</v>
      </c>
      <c r="E5" s="6">
        <v>20</v>
      </c>
      <c r="F5" s="2" t="s">
        <v>13</v>
      </c>
      <c r="G5" s="2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A921-288F-4613-B058-E0D37E5A5022}">
  <sheetPr>
    <tabColor theme="5" tint="0.39997558519241921"/>
  </sheetPr>
  <dimension ref="A1:L7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5.7109375" style="2" customWidth="1"/>
    <col min="7" max="7" width="23.28515625" style="2" customWidth="1"/>
    <col min="8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45</v>
      </c>
      <c r="H1" s="1"/>
      <c r="I1" s="1"/>
      <c r="J1" s="1"/>
      <c r="K1" s="1"/>
      <c r="L1" s="1"/>
    </row>
    <row r="2" spans="1:12" x14ac:dyDescent="0.2">
      <c r="A2" s="2" t="str">
        <f>_xlfn.TEXTJOIN(" - ",0,C2,D2,F2,G2)</f>
        <v>Sheet Metal  - Light Weld &amp; Finish  - 20-24GA. - Not Visible</v>
      </c>
      <c r="B2" s="2" t="s">
        <v>6</v>
      </c>
      <c r="C2" s="2" t="s">
        <v>8</v>
      </c>
      <c r="D2" s="2" t="s">
        <v>44</v>
      </c>
      <c r="E2" s="6">
        <v>1</v>
      </c>
      <c r="F2" s="2" t="s">
        <v>46</v>
      </c>
      <c r="G2" s="2" t="s">
        <v>49</v>
      </c>
    </row>
    <row r="3" spans="1:12" x14ac:dyDescent="0.2">
      <c r="A3" s="2" t="str">
        <f t="shared" ref="A3:A7" si="0">_xlfn.TEXTJOIN(" - ",0,C3,D3,F3,G3)</f>
        <v>Sheet Metal  - Light Weld &amp; Finish  - 20-24GA. - Visible</v>
      </c>
      <c r="B3" s="2" t="s">
        <v>6</v>
      </c>
      <c r="C3" s="2" t="s">
        <v>8</v>
      </c>
      <c r="D3" s="2" t="s">
        <v>44</v>
      </c>
      <c r="E3" s="6">
        <v>3</v>
      </c>
      <c r="F3" s="2" t="s">
        <v>46</v>
      </c>
      <c r="G3" s="2" t="s">
        <v>50</v>
      </c>
    </row>
    <row r="4" spans="1:12" x14ac:dyDescent="0.2">
      <c r="A4" s="2" t="str">
        <f t="shared" si="0"/>
        <v xml:space="preserve">Sheet Metal  - Light Weld &amp; Finish  - 20-24GA. - Highly Visible </v>
      </c>
      <c r="B4" s="2" t="s">
        <v>6</v>
      </c>
      <c r="C4" s="2" t="s">
        <v>8</v>
      </c>
      <c r="D4" s="2" t="s">
        <v>44</v>
      </c>
      <c r="E4" s="6">
        <v>6</v>
      </c>
      <c r="F4" s="2" t="s">
        <v>46</v>
      </c>
      <c r="G4" s="2" t="s">
        <v>51</v>
      </c>
    </row>
    <row r="5" spans="1:12" x14ac:dyDescent="0.2">
      <c r="A5" s="2" t="str">
        <f t="shared" si="0"/>
        <v>Sheet Metal  - Light Weld &amp; Finish  - 16-18GA. - Not Visible</v>
      </c>
      <c r="B5" s="2" t="s">
        <v>6</v>
      </c>
      <c r="C5" s="2" t="s">
        <v>8</v>
      </c>
      <c r="D5" s="2" t="s">
        <v>44</v>
      </c>
      <c r="E5" s="6">
        <v>1</v>
      </c>
      <c r="F5" s="2" t="s">
        <v>47</v>
      </c>
      <c r="G5" s="2" t="s">
        <v>49</v>
      </c>
    </row>
    <row r="6" spans="1:12" x14ac:dyDescent="0.2">
      <c r="A6" s="2" t="str">
        <f t="shared" si="0"/>
        <v>Sheet Metal  - Light Weld &amp; Finish  - 16-18GA. - Visible</v>
      </c>
      <c r="B6" s="2" t="s">
        <v>6</v>
      </c>
      <c r="C6" s="2" t="s">
        <v>8</v>
      </c>
      <c r="D6" s="2" t="s">
        <v>44</v>
      </c>
      <c r="E6" s="6">
        <v>2</v>
      </c>
      <c r="F6" s="2" t="s">
        <v>47</v>
      </c>
      <c r="G6" s="2" t="s">
        <v>50</v>
      </c>
    </row>
    <row r="7" spans="1:12" x14ac:dyDescent="0.2">
      <c r="A7" s="2" t="str">
        <f t="shared" si="0"/>
        <v xml:space="preserve">Sheet Metal  - Light Weld &amp; Finish  - 16-18GA. - Highly Visible </v>
      </c>
      <c r="B7" s="2" t="s">
        <v>6</v>
      </c>
      <c r="C7" s="2" t="s">
        <v>8</v>
      </c>
      <c r="D7" s="2" t="s">
        <v>44</v>
      </c>
      <c r="E7" s="6">
        <v>4</v>
      </c>
      <c r="F7" s="2" t="s">
        <v>47</v>
      </c>
      <c r="G7" s="2" t="s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D296-82B8-4083-A3DC-B19D853A734B}">
  <sheetPr>
    <tabColor theme="5" tint="0.39997558519241921"/>
  </sheetPr>
  <dimension ref="A1:L7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5.7109375" style="2" customWidth="1"/>
    <col min="7" max="7" width="23.28515625" style="2" customWidth="1"/>
    <col min="8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48</v>
      </c>
      <c r="H1" s="1"/>
      <c r="I1" s="1"/>
      <c r="J1" s="1"/>
      <c r="K1" s="1"/>
      <c r="L1" s="1"/>
    </row>
    <row r="2" spans="1:12" x14ac:dyDescent="0.2">
      <c r="A2" s="2" t="str">
        <f>_xlfn.TEXTJOIN(" - ",0,C2,D2,F2,G2)</f>
        <v>Sheet Metal  - Spot Weld  - 20-24GA. - Not Visible</v>
      </c>
      <c r="B2" s="2" t="s">
        <v>6</v>
      </c>
      <c r="C2" s="2" t="s">
        <v>8</v>
      </c>
      <c r="D2" s="2" t="s">
        <v>54</v>
      </c>
      <c r="E2" s="6">
        <v>0.5</v>
      </c>
      <c r="F2" s="2" t="s">
        <v>46</v>
      </c>
      <c r="G2" s="2" t="s">
        <v>49</v>
      </c>
    </row>
    <row r="3" spans="1:12" x14ac:dyDescent="0.2">
      <c r="A3" s="2" t="str">
        <f t="shared" ref="A3:A7" si="0">_xlfn.TEXTJOIN(" - ",0,C3,D3,F3,G3)</f>
        <v>Sheet Metal  - Spot Weld  - 20-24GA. - Visible</v>
      </c>
      <c r="B3" s="2" t="s">
        <v>6</v>
      </c>
      <c r="C3" s="2" t="s">
        <v>8</v>
      </c>
      <c r="D3" s="2" t="s">
        <v>54</v>
      </c>
      <c r="E3" s="6">
        <v>0.75</v>
      </c>
      <c r="F3" s="2" t="s">
        <v>46</v>
      </c>
      <c r="G3" s="2" t="s">
        <v>50</v>
      </c>
    </row>
    <row r="4" spans="1:12" x14ac:dyDescent="0.2">
      <c r="A4" s="2" t="str">
        <f t="shared" si="0"/>
        <v xml:space="preserve">Sheet Metal  - Spot Weld  - 20-24GA. - Highly Visible </v>
      </c>
      <c r="B4" s="2" t="s">
        <v>6</v>
      </c>
      <c r="C4" s="2" t="s">
        <v>8</v>
      </c>
      <c r="D4" s="2" t="s">
        <v>54</v>
      </c>
      <c r="E4" s="6">
        <v>1</v>
      </c>
      <c r="F4" s="2" t="s">
        <v>46</v>
      </c>
      <c r="G4" s="2" t="s">
        <v>51</v>
      </c>
    </row>
    <row r="5" spans="1:12" x14ac:dyDescent="0.2">
      <c r="A5" s="2" t="str">
        <f t="shared" si="0"/>
        <v>Sheet Metal  - Spot Weld  - 16-18GA. - Not Visible</v>
      </c>
      <c r="B5" s="2" t="s">
        <v>6</v>
      </c>
      <c r="C5" s="2" t="s">
        <v>8</v>
      </c>
      <c r="D5" s="2" t="s">
        <v>54</v>
      </c>
      <c r="E5" s="6">
        <v>0.5</v>
      </c>
      <c r="F5" s="2" t="s">
        <v>47</v>
      </c>
      <c r="G5" s="2" t="s">
        <v>49</v>
      </c>
    </row>
    <row r="6" spans="1:12" x14ac:dyDescent="0.2">
      <c r="A6" s="2" t="str">
        <f t="shared" si="0"/>
        <v>Sheet Metal  - Spot Weld  - 16-18GA. - Visible</v>
      </c>
      <c r="B6" s="2" t="s">
        <v>6</v>
      </c>
      <c r="C6" s="2" t="s">
        <v>8</v>
      </c>
      <c r="D6" s="2" t="s">
        <v>54</v>
      </c>
      <c r="E6" s="6">
        <v>0.75</v>
      </c>
      <c r="F6" s="2" t="s">
        <v>47</v>
      </c>
      <c r="G6" s="2" t="s">
        <v>50</v>
      </c>
    </row>
    <row r="7" spans="1:12" x14ac:dyDescent="0.2">
      <c r="A7" s="2" t="str">
        <f t="shared" si="0"/>
        <v xml:space="preserve">Sheet Metal  - Spot Weld  - 16-18GA. - Highly Visible </v>
      </c>
      <c r="B7" s="2" t="s">
        <v>6</v>
      </c>
      <c r="C7" s="2" t="s">
        <v>8</v>
      </c>
      <c r="D7" s="2" t="s">
        <v>54</v>
      </c>
      <c r="E7" s="6">
        <v>1</v>
      </c>
      <c r="F7" s="2" t="s">
        <v>47</v>
      </c>
      <c r="G7" s="2" t="s">
        <v>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A1E3-C59B-4E47-8722-8D2200B133E5}">
  <sheetPr>
    <tabColor theme="4" tint="0.39997558519241921"/>
  </sheetPr>
  <dimension ref="A1:L64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5.7109375" style="2" customWidth="1"/>
    <col min="7" max="7" width="23.28515625" style="2" customWidth="1"/>
    <col min="8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55</v>
      </c>
      <c r="G1" s="1" t="s">
        <v>56</v>
      </c>
      <c r="H1" s="1"/>
      <c r="I1" s="1"/>
      <c r="J1" s="1"/>
      <c r="K1" s="1"/>
      <c r="L1" s="1"/>
    </row>
    <row r="2" spans="1:12" x14ac:dyDescent="0.2">
      <c r="A2" s="2" t="str">
        <f>_xlfn.TEXTJOIN(" - ",0,C2,D2,F2,G2)</f>
        <v xml:space="preserve">Tubing  - Rolled Ring - 0.25" - 1"-12" Dia. </v>
      </c>
      <c r="B2" s="2" t="s">
        <v>6</v>
      </c>
      <c r="C2" s="2" t="s">
        <v>52</v>
      </c>
      <c r="D2" s="2" t="s">
        <v>53</v>
      </c>
      <c r="E2" s="6">
        <v>2.5</v>
      </c>
      <c r="F2" s="2" t="s">
        <v>35</v>
      </c>
      <c r="G2" s="2" t="s">
        <v>7</v>
      </c>
    </row>
    <row r="3" spans="1:12" x14ac:dyDescent="0.2">
      <c r="A3" s="2" t="str">
        <f t="shared" ref="A3:A57" si="0">_xlfn.TEXTJOIN(" - ",0,C3,D3,F3,G3)</f>
        <v xml:space="preserve">Tubing  - Rolled Ring - 0.25" - 13"-24" Dia. </v>
      </c>
      <c r="B3" s="2" t="s">
        <v>6</v>
      </c>
      <c r="C3" s="2" t="s">
        <v>52</v>
      </c>
      <c r="D3" s="2" t="s">
        <v>53</v>
      </c>
      <c r="E3" s="6">
        <v>2.5</v>
      </c>
      <c r="F3" s="2" t="s">
        <v>35</v>
      </c>
      <c r="G3" s="2" t="s">
        <v>10</v>
      </c>
    </row>
    <row r="4" spans="1:12" x14ac:dyDescent="0.2">
      <c r="A4" s="2" t="str">
        <f t="shared" si="0"/>
        <v xml:space="preserve">Tubing  - Rolled Ring - 0.25" - 25"-36" Dia. </v>
      </c>
      <c r="B4" s="2" t="s">
        <v>6</v>
      </c>
      <c r="C4" s="2" t="s">
        <v>52</v>
      </c>
      <c r="D4" s="2" t="s">
        <v>53</v>
      </c>
      <c r="E4" s="6">
        <v>2.5</v>
      </c>
      <c r="F4" s="2" t="s">
        <v>35</v>
      </c>
      <c r="G4" s="2" t="s">
        <v>11</v>
      </c>
    </row>
    <row r="5" spans="1:12" x14ac:dyDescent="0.2">
      <c r="A5" s="2" t="str">
        <f t="shared" si="0"/>
        <v xml:space="preserve">Tubing  - Rolled Ring - 0.25" - 37"-48" Dia. </v>
      </c>
      <c r="B5" s="2" t="s">
        <v>6</v>
      </c>
      <c r="C5" s="2" t="s">
        <v>52</v>
      </c>
      <c r="D5" s="2" t="s">
        <v>53</v>
      </c>
      <c r="E5" s="6">
        <v>3</v>
      </c>
      <c r="F5" s="2" t="s">
        <v>35</v>
      </c>
      <c r="G5" s="2" t="s">
        <v>12</v>
      </c>
    </row>
    <row r="6" spans="1:12" x14ac:dyDescent="0.2">
      <c r="A6" s="2" t="str">
        <f t="shared" si="0"/>
        <v xml:space="preserve">Tubing  - Rolled Ring - 0.25" - 49"-60" Dia. </v>
      </c>
      <c r="B6" s="2" t="s">
        <v>6</v>
      </c>
      <c r="C6" s="2" t="s">
        <v>52</v>
      </c>
      <c r="D6" s="2" t="s">
        <v>53</v>
      </c>
      <c r="E6" s="6">
        <v>3</v>
      </c>
      <c r="F6" s="2" t="s">
        <v>35</v>
      </c>
      <c r="G6" s="2" t="s">
        <v>62</v>
      </c>
    </row>
    <row r="7" spans="1:12" x14ac:dyDescent="0.2">
      <c r="A7" s="2" t="str">
        <f t="shared" si="0"/>
        <v xml:space="preserve">Tubing  - Rolled Ring - 0.25" - 61"-72" Dia. </v>
      </c>
      <c r="B7" s="2" t="s">
        <v>6</v>
      </c>
      <c r="C7" s="2" t="s">
        <v>52</v>
      </c>
      <c r="D7" s="2" t="s">
        <v>53</v>
      </c>
      <c r="E7" s="6">
        <v>3</v>
      </c>
      <c r="F7" s="2" t="s">
        <v>35</v>
      </c>
      <c r="G7" s="2" t="s">
        <v>63</v>
      </c>
    </row>
    <row r="8" spans="1:12" x14ac:dyDescent="0.2">
      <c r="A8" s="2" t="str">
        <f t="shared" si="0"/>
        <v xml:space="preserve">Tubing  - Rolled Ring - 0.25" - 73"-84" Dia. </v>
      </c>
      <c r="B8" s="2" t="s">
        <v>6</v>
      </c>
      <c r="C8" s="2" t="s">
        <v>52</v>
      </c>
      <c r="D8" s="2" t="s">
        <v>53</v>
      </c>
      <c r="E8" s="6">
        <v>4</v>
      </c>
      <c r="F8" s="2" t="s">
        <v>35</v>
      </c>
      <c r="G8" s="2" t="s">
        <v>64</v>
      </c>
    </row>
    <row r="9" spans="1:12" x14ac:dyDescent="0.2">
      <c r="A9" s="2" t="str">
        <f t="shared" si="0"/>
        <v xml:space="preserve">Tubing  - Rolled Ring - 0.25" - 85"-96" Dia. </v>
      </c>
      <c r="B9" s="2" t="s">
        <v>6</v>
      </c>
      <c r="C9" s="2" t="s">
        <v>52</v>
      </c>
      <c r="D9" s="2" t="s">
        <v>53</v>
      </c>
      <c r="E9" s="6">
        <v>4</v>
      </c>
      <c r="F9" s="2" t="s">
        <v>35</v>
      </c>
      <c r="G9" s="2" t="s">
        <v>65</v>
      </c>
    </row>
    <row r="10" spans="1:12" x14ac:dyDescent="0.2">
      <c r="A10" s="2" t="str">
        <f t="shared" si="0"/>
        <v xml:space="preserve">Tubing  - Rolled Ring - 0.25" - 97"+ Dia. </v>
      </c>
      <c r="B10" s="2" t="s">
        <v>6</v>
      </c>
      <c r="C10" s="2" t="s">
        <v>52</v>
      </c>
      <c r="D10" s="2" t="s">
        <v>53</v>
      </c>
      <c r="E10" s="6">
        <v>4</v>
      </c>
      <c r="F10" s="2" t="s">
        <v>35</v>
      </c>
      <c r="G10" s="2" t="s">
        <v>89</v>
      </c>
    </row>
    <row r="11" spans="1:12" x14ac:dyDescent="0.2">
      <c r="A11" s="2" t="str">
        <f t="shared" si="0"/>
        <v xml:space="preserve">Tubing  - Rolled Ring - 0.375" - 1"-12" Dia. </v>
      </c>
      <c r="B11" s="2" t="s">
        <v>6</v>
      </c>
      <c r="C11" s="2" t="s">
        <v>52</v>
      </c>
      <c r="D11" s="2" t="s">
        <v>53</v>
      </c>
      <c r="E11" s="6">
        <v>5</v>
      </c>
      <c r="F11" s="2" t="s">
        <v>36</v>
      </c>
      <c r="G11" s="2" t="s">
        <v>7</v>
      </c>
    </row>
    <row r="12" spans="1:12" x14ac:dyDescent="0.2">
      <c r="A12" s="2" t="str">
        <f t="shared" si="0"/>
        <v xml:space="preserve">Tubing  - Rolled Ring - 0.375" - 13"-24" Dia. </v>
      </c>
      <c r="B12" s="2" t="s">
        <v>6</v>
      </c>
      <c r="C12" s="2" t="s">
        <v>52</v>
      </c>
      <c r="D12" s="2" t="s">
        <v>53</v>
      </c>
      <c r="E12" s="6">
        <v>5</v>
      </c>
      <c r="F12" s="2" t="s">
        <v>36</v>
      </c>
      <c r="G12" s="2" t="s">
        <v>10</v>
      </c>
    </row>
    <row r="13" spans="1:12" x14ac:dyDescent="0.2">
      <c r="A13" s="2" t="str">
        <f t="shared" si="0"/>
        <v xml:space="preserve">Tubing  - Rolled Ring - 0.375" - 25"-36" Dia. </v>
      </c>
      <c r="B13" s="2" t="s">
        <v>6</v>
      </c>
      <c r="C13" s="2" t="s">
        <v>52</v>
      </c>
      <c r="D13" s="2" t="s">
        <v>53</v>
      </c>
      <c r="E13" s="6">
        <v>5</v>
      </c>
      <c r="F13" s="2" t="s">
        <v>36</v>
      </c>
      <c r="G13" s="2" t="s">
        <v>11</v>
      </c>
    </row>
    <row r="14" spans="1:12" x14ac:dyDescent="0.2">
      <c r="A14" s="2" t="str">
        <f t="shared" si="0"/>
        <v xml:space="preserve">Tubing  - Rolled Ring - 0.375" - 37"-48" Dia. </v>
      </c>
      <c r="B14" s="2" t="s">
        <v>6</v>
      </c>
      <c r="C14" s="2" t="s">
        <v>52</v>
      </c>
      <c r="D14" s="2" t="s">
        <v>53</v>
      </c>
      <c r="E14" s="6">
        <v>6</v>
      </c>
      <c r="F14" s="2" t="s">
        <v>36</v>
      </c>
      <c r="G14" s="2" t="s">
        <v>12</v>
      </c>
    </row>
    <row r="15" spans="1:12" x14ac:dyDescent="0.2">
      <c r="A15" s="2" t="str">
        <f t="shared" si="0"/>
        <v xml:space="preserve">Tubing  - Rolled Ring - 0.375" - 49"-60" Dia. </v>
      </c>
      <c r="B15" s="2" t="s">
        <v>6</v>
      </c>
      <c r="C15" s="2" t="s">
        <v>52</v>
      </c>
      <c r="D15" s="2" t="s">
        <v>53</v>
      </c>
      <c r="E15" s="6">
        <v>6</v>
      </c>
      <c r="F15" s="2" t="s">
        <v>36</v>
      </c>
      <c r="G15" s="2" t="s">
        <v>62</v>
      </c>
    </row>
    <row r="16" spans="1:12" x14ac:dyDescent="0.2">
      <c r="A16" s="2" t="str">
        <f t="shared" si="0"/>
        <v xml:space="preserve">Tubing  - Rolled Ring - 0.375" - 61"-72" Dia. </v>
      </c>
      <c r="B16" s="2" t="s">
        <v>6</v>
      </c>
      <c r="C16" s="2" t="s">
        <v>52</v>
      </c>
      <c r="D16" s="2" t="s">
        <v>53</v>
      </c>
      <c r="E16" s="6">
        <v>6</v>
      </c>
      <c r="F16" s="2" t="s">
        <v>36</v>
      </c>
      <c r="G16" s="2" t="s">
        <v>63</v>
      </c>
    </row>
    <row r="17" spans="1:7" x14ac:dyDescent="0.2">
      <c r="A17" s="2" t="str">
        <f t="shared" si="0"/>
        <v xml:space="preserve">Tubing  - Rolled Ring - 0.375" - 73"-84" Dia. </v>
      </c>
      <c r="B17" s="2" t="s">
        <v>6</v>
      </c>
      <c r="C17" s="2" t="s">
        <v>52</v>
      </c>
      <c r="D17" s="2" t="s">
        <v>53</v>
      </c>
      <c r="E17" s="6">
        <v>8</v>
      </c>
      <c r="F17" s="2" t="s">
        <v>36</v>
      </c>
      <c r="G17" s="2" t="s">
        <v>64</v>
      </c>
    </row>
    <row r="18" spans="1:7" x14ac:dyDescent="0.2">
      <c r="A18" s="2" t="str">
        <f t="shared" si="0"/>
        <v xml:space="preserve">Tubing  - Rolled Ring - 0.375" - 85"-96" Dia. </v>
      </c>
      <c r="B18" s="2" t="s">
        <v>6</v>
      </c>
      <c r="C18" s="2" t="s">
        <v>52</v>
      </c>
      <c r="D18" s="2" t="s">
        <v>53</v>
      </c>
      <c r="E18" s="6">
        <v>8</v>
      </c>
      <c r="F18" s="2" t="s">
        <v>36</v>
      </c>
      <c r="G18" s="2" t="s">
        <v>65</v>
      </c>
    </row>
    <row r="19" spans="1:7" x14ac:dyDescent="0.2">
      <c r="A19" s="2" t="str">
        <f t="shared" si="0"/>
        <v xml:space="preserve">Tubing  - Rolled Ring - 0.375" - 97"+ Dia. </v>
      </c>
      <c r="B19" s="2" t="s">
        <v>6</v>
      </c>
      <c r="C19" s="2" t="s">
        <v>52</v>
      </c>
      <c r="D19" s="2" t="s">
        <v>53</v>
      </c>
      <c r="E19" s="6">
        <v>8</v>
      </c>
      <c r="F19" s="2" t="s">
        <v>36</v>
      </c>
      <c r="G19" s="2" t="s">
        <v>89</v>
      </c>
    </row>
    <row r="20" spans="1:7" x14ac:dyDescent="0.2">
      <c r="A20" s="2" t="str">
        <f t="shared" si="0"/>
        <v xml:space="preserve">Tubing  - Rolled Ring - 0.5" - 1"-12" Dia. </v>
      </c>
      <c r="B20" s="2" t="s">
        <v>6</v>
      </c>
      <c r="C20" s="2" t="s">
        <v>52</v>
      </c>
      <c r="D20" s="2" t="s">
        <v>53</v>
      </c>
      <c r="E20" s="6">
        <v>5</v>
      </c>
      <c r="F20" s="2" t="s">
        <v>37</v>
      </c>
      <c r="G20" s="2" t="s">
        <v>7</v>
      </c>
    </row>
    <row r="21" spans="1:7" x14ac:dyDescent="0.2">
      <c r="A21" s="2" t="str">
        <f t="shared" si="0"/>
        <v xml:space="preserve">Tubing  - Rolled Ring - 0.5" - 13"-24" Dia. </v>
      </c>
      <c r="B21" s="2" t="s">
        <v>6</v>
      </c>
      <c r="C21" s="2" t="s">
        <v>52</v>
      </c>
      <c r="D21" s="2" t="s">
        <v>53</v>
      </c>
      <c r="E21" s="6">
        <v>5</v>
      </c>
      <c r="F21" s="2" t="s">
        <v>37</v>
      </c>
      <c r="G21" s="2" t="s">
        <v>10</v>
      </c>
    </row>
    <row r="22" spans="1:7" x14ac:dyDescent="0.2">
      <c r="A22" s="2" t="str">
        <f t="shared" si="0"/>
        <v xml:space="preserve">Tubing  - Rolled Ring - 0.5" - 25"-36" Dia. </v>
      </c>
      <c r="B22" s="2" t="s">
        <v>6</v>
      </c>
      <c r="C22" s="2" t="s">
        <v>52</v>
      </c>
      <c r="D22" s="2" t="s">
        <v>53</v>
      </c>
      <c r="E22" s="6">
        <v>5</v>
      </c>
      <c r="F22" s="2" t="s">
        <v>37</v>
      </c>
      <c r="G22" s="2" t="s">
        <v>11</v>
      </c>
    </row>
    <row r="23" spans="1:7" x14ac:dyDescent="0.2">
      <c r="A23" s="2" t="str">
        <f t="shared" si="0"/>
        <v xml:space="preserve">Tubing  - Rolled Ring - 0.5" - 37"-48" Dia. </v>
      </c>
      <c r="B23" s="2" t="s">
        <v>6</v>
      </c>
      <c r="C23" s="2" t="s">
        <v>52</v>
      </c>
      <c r="D23" s="2" t="s">
        <v>53</v>
      </c>
      <c r="E23" s="6">
        <v>6</v>
      </c>
      <c r="F23" s="2" t="s">
        <v>37</v>
      </c>
      <c r="G23" s="2" t="s">
        <v>12</v>
      </c>
    </row>
    <row r="24" spans="1:7" x14ac:dyDescent="0.2">
      <c r="A24" s="2" t="str">
        <f t="shared" si="0"/>
        <v xml:space="preserve">Tubing  - Rolled Ring - 0.5" - 49"-60" Dia. </v>
      </c>
      <c r="B24" s="2" t="s">
        <v>6</v>
      </c>
      <c r="C24" s="2" t="s">
        <v>52</v>
      </c>
      <c r="D24" s="2" t="s">
        <v>53</v>
      </c>
      <c r="E24" s="6">
        <v>6</v>
      </c>
      <c r="F24" s="2" t="s">
        <v>37</v>
      </c>
      <c r="G24" s="2" t="s">
        <v>62</v>
      </c>
    </row>
    <row r="25" spans="1:7" x14ac:dyDescent="0.2">
      <c r="A25" s="2" t="str">
        <f t="shared" si="0"/>
        <v xml:space="preserve">Tubing  - Rolled Ring - 0.5" - 61"-72" Dia. </v>
      </c>
      <c r="B25" s="2" t="s">
        <v>6</v>
      </c>
      <c r="C25" s="2" t="s">
        <v>52</v>
      </c>
      <c r="D25" s="2" t="s">
        <v>53</v>
      </c>
      <c r="E25" s="6">
        <v>6</v>
      </c>
      <c r="F25" s="2" t="s">
        <v>37</v>
      </c>
      <c r="G25" s="2" t="s">
        <v>63</v>
      </c>
    </row>
    <row r="26" spans="1:7" x14ac:dyDescent="0.2">
      <c r="A26" s="2" t="str">
        <f t="shared" si="0"/>
        <v xml:space="preserve">Tubing  - Rolled Ring - 0.5" - 73"-84" Dia. </v>
      </c>
      <c r="B26" s="2" t="s">
        <v>6</v>
      </c>
      <c r="C26" s="2" t="s">
        <v>52</v>
      </c>
      <c r="D26" s="2" t="s">
        <v>53</v>
      </c>
      <c r="E26" s="6">
        <v>8</v>
      </c>
      <c r="F26" s="2" t="s">
        <v>37</v>
      </c>
      <c r="G26" s="2" t="s">
        <v>64</v>
      </c>
    </row>
    <row r="27" spans="1:7" x14ac:dyDescent="0.2">
      <c r="A27" s="2" t="str">
        <f t="shared" si="0"/>
        <v xml:space="preserve">Tubing  - Rolled Ring - 0.5" - 85"-96" Dia. </v>
      </c>
      <c r="B27" s="2" t="s">
        <v>6</v>
      </c>
      <c r="C27" s="2" t="s">
        <v>52</v>
      </c>
      <c r="D27" s="2" t="s">
        <v>53</v>
      </c>
      <c r="E27" s="6">
        <v>8</v>
      </c>
      <c r="F27" s="2" t="s">
        <v>37</v>
      </c>
      <c r="G27" s="2" t="s">
        <v>65</v>
      </c>
    </row>
    <row r="28" spans="1:7" x14ac:dyDescent="0.2">
      <c r="A28" s="2" t="str">
        <f t="shared" si="0"/>
        <v xml:space="preserve">Tubing  - Rolled Ring - 0.5" - 97"+ Dia. </v>
      </c>
      <c r="B28" s="2" t="s">
        <v>6</v>
      </c>
      <c r="C28" s="2" t="s">
        <v>52</v>
      </c>
      <c r="D28" s="2" t="s">
        <v>53</v>
      </c>
      <c r="E28" s="6">
        <v>8</v>
      </c>
      <c r="F28" s="2" t="s">
        <v>37</v>
      </c>
      <c r="G28" s="2" t="s">
        <v>89</v>
      </c>
    </row>
    <row r="29" spans="1:7" x14ac:dyDescent="0.2">
      <c r="A29" s="2" t="str">
        <f t="shared" si="0"/>
        <v xml:space="preserve">Tubing  - Rolled Ring - 0.75" - 1"-12" Dia. </v>
      </c>
      <c r="B29" s="2" t="s">
        <v>6</v>
      </c>
      <c r="C29" s="2" t="s">
        <v>52</v>
      </c>
      <c r="D29" s="2" t="s">
        <v>53</v>
      </c>
      <c r="E29" s="6">
        <v>7.5</v>
      </c>
      <c r="F29" s="2" t="s">
        <v>38</v>
      </c>
      <c r="G29" s="2" t="s">
        <v>7</v>
      </c>
    </row>
    <row r="30" spans="1:7" x14ac:dyDescent="0.2">
      <c r="A30" s="2" t="str">
        <f t="shared" si="0"/>
        <v xml:space="preserve">Tubing  - Rolled Ring - 0.75" - 13"-24" Dia. </v>
      </c>
      <c r="B30" s="2" t="s">
        <v>6</v>
      </c>
      <c r="C30" s="2" t="s">
        <v>52</v>
      </c>
      <c r="D30" s="2" t="s">
        <v>53</v>
      </c>
      <c r="E30" s="6">
        <v>7.5</v>
      </c>
      <c r="F30" s="2" t="s">
        <v>38</v>
      </c>
      <c r="G30" s="2" t="s">
        <v>10</v>
      </c>
    </row>
    <row r="31" spans="1:7" x14ac:dyDescent="0.2">
      <c r="A31" s="2" t="str">
        <f t="shared" si="0"/>
        <v xml:space="preserve">Tubing  - Rolled Ring - 0.75" - 25"-36" Dia. </v>
      </c>
      <c r="B31" s="2" t="s">
        <v>6</v>
      </c>
      <c r="C31" s="2" t="s">
        <v>52</v>
      </c>
      <c r="D31" s="2" t="s">
        <v>53</v>
      </c>
      <c r="E31" s="6">
        <v>7.5</v>
      </c>
      <c r="F31" s="2" t="s">
        <v>38</v>
      </c>
      <c r="G31" s="2" t="s">
        <v>11</v>
      </c>
    </row>
    <row r="32" spans="1:7" x14ac:dyDescent="0.2">
      <c r="A32" s="2" t="str">
        <f t="shared" si="0"/>
        <v xml:space="preserve">Tubing  - Rolled Ring - 0.75" - 37"-48" Dia. </v>
      </c>
      <c r="B32" s="2" t="s">
        <v>6</v>
      </c>
      <c r="C32" s="2" t="s">
        <v>52</v>
      </c>
      <c r="D32" s="2" t="s">
        <v>53</v>
      </c>
      <c r="E32" s="6">
        <v>9</v>
      </c>
      <c r="F32" s="2" t="s">
        <v>38</v>
      </c>
      <c r="G32" s="2" t="s">
        <v>12</v>
      </c>
    </row>
    <row r="33" spans="1:7" x14ac:dyDescent="0.2">
      <c r="A33" s="2" t="str">
        <f t="shared" si="0"/>
        <v xml:space="preserve">Tubing  - Rolled Ring - 0.75" - 49"-60" Dia. </v>
      </c>
      <c r="B33" s="2" t="s">
        <v>6</v>
      </c>
      <c r="C33" s="2" t="s">
        <v>52</v>
      </c>
      <c r="D33" s="2" t="s">
        <v>53</v>
      </c>
      <c r="E33" s="6">
        <v>9</v>
      </c>
      <c r="F33" s="2" t="s">
        <v>38</v>
      </c>
      <c r="G33" s="2" t="s">
        <v>62</v>
      </c>
    </row>
    <row r="34" spans="1:7" x14ac:dyDescent="0.2">
      <c r="A34" s="2" t="str">
        <f t="shared" si="0"/>
        <v xml:space="preserve">Tubing  - Rolled Ring - 0.75" - 61"-72" Dia. </v>
      </c>
      <c r="B34" s="2" t="s">
        <v>6</v>
      </c>
      <c r="C34" s="2" t="s">
        <v>52</v>
      </c>
      <c r="D34" s="2" t="s">
        <v>53</v>
      </c>
      <c r="E34" s="6">
        <v>9</v>
      </c>
      <c r="F34" s="2" t="s">
        <v>38</v>
      </c>
      <c r="G34" s="2" t="s">
        <v>63</v>
      </c>
    </row>
    <row r="35" spans="1:7" x14ac:dyDescent="0.2">
      <c r="A35" s="2" t="str">
        <f t="shared" si="0"/>
        <v xml:space="preserve">Tubing  - Rolled Ring - 0.75" - 73"-84" Dia. </v>
      </c>
      <c r="B35" s="2" t="s">
        <v>6</v>
      </c>
      <c r="C35" s="2" t="s">
        <v>52</v>
      </c>
      <c r="D35" s="2" t="s">
        <v>53</v>
      </c>
      <c r="E35" s="6">
        <v>12</v>
      </c>
      <c r="F35" s="2" t="s">
        <v>38</v>
      </c>
      <c r="G35" s="2" t="s">
        <v>64</v>
      </c>
    </row>
    <row r="36" spans="1:7" x14ac:dyDescent="0.2">
      <c r="A36" s="2" t="str">
        <f t="shared" si="0"/>
        <v xml:space="preserve">Tubing  - Rolled Ring - 0.75" - 85"-96" Dia. </v>
      </c>
      <c r="B36" s="2" t="s">
        <v>6</v>
      </c>
      <c r="C36" s="2" t="s">
        <v>52</v>
      </c>
      <c r="D36" s="2" t="s">
        <v>53</v>
      </c>
      <c r="E36" s="6">
        <v>12</v>
      </c>
      <c r="F36" s="2" t="s">
        <v>38</v>
      </c>
      <c r="G36" s="2" t="s">
        <v>65</v>
      </c>
    </row>
    <row r="37" spans="1:7" x14ac:dyDescent="0.2">
      <c r="A37" s="2" t="str">
        <f t="shared" si="0"/>
        <v xml:space="preserve">Tubing  - Rolled Ring - 0.75" - 97"+ Dia. </v>
      </c>
      <c r="B37" s="2" t="s">
        <v>6</v>
      </c>
      <c r="C37" s="2" t="s">
        <v>52</v>
      </c>
      <c r="D37" s="2" t="s">
        <v>53</v>
      </c>
      <c r="E37" s="6">
        <v>12</v>
      </c>
      <c r="F37" s="2" t="s">
        <v>38</v>
      </c>
      <c r="G37" s="2" t="s">
        <v>89</v>
      </c>
    </row>
    <row r="38" spans="1:7" x14ac:dyDescent="0.2">
      <c r="A38" s="2" t="str">
        <f t="shared" si="0"/>
        <v xml:space="preserve">Tubing  - Rolled Ring - 1" - 1"-12" Dia. </v>
      </c>
      <c r="B38" s="2" t="s">
        <v>6</v>
      </c>
      <c r="C38" s="2" t="s">
        <v>52</v>
      </c>
      <c r="D38" s="2" t="s">
        <v>53</v>
      </c>
      <c r="E38" s="6">
        <v>7.5</v>
      </c>
      <c r="F38" s="2" t="s">
        <v>28</v>
      </c>
      <c r="G38" s="2" t="s">
        <v>7</v>
      </c>
    </row>
    <row r="39" spans="1:7" x14ac:dyDescent="0.2">
      <c r="A39" s="2" t="str">
        <f t="shared" si="0"/>
        <v xml:space="preserve">Tubing  - Rolled Ring - 1" - 13"-24" Dia. </v>
      </c>
      <c r="B39" s="2" t="s">
        <v>6</v>
      </c>
      <c r="C39" s="2" t="s">
        <v>52</v>
      </c>
      <c r="D39" s="2" t="s">
        <v>53</v>
      </c>
      <c r="E39" s="6">
        <v>7.5</v>
      </c>
      <c r="F39" s="2" t="s">
        <v>28</v>
      </c>
      <c r="G39" s="2" t="s">
        <v>10</v>
      </c>
    </row>
    <row r="40" spans="1:7" x14ac:dyDescent="0.2">
      <c r="A40" s="2" t="str">
        <f t="shared" si="0"/>
        <v xml:space="preserve">Tubing  - Rolled Ring - 1" - 25"-36" Dia. </v>
      </c>
      <c r="B40" s="2" t="s">
        <v>6</v>
      </c>
      <c r="C40" s="2" t="s">
        <v>52</v>
      </c>
      <c r="D40" s="2" t="s">
        <v>53</v>
      </c>
      <c r="E40" s="6">
        <v>7.5</v>
      </c>
      <c r="F40" s="2" t="s">
        <v>28</v>
      </c>
      <c r="G40" s="2" t="s">
        <v>11</v>
      </c>
    </row>
    <row r="41" spans="1:7" x14ac:dyDescent="0.2">
      <c r="A41" s="2" t="str">
        <f t="shared" si="0"/>
        <v xml:space="preserve">Tubing  - Rolled Ring - 1" - 37"-48" Dia. </v>
      </c>
      <c r="B41" s="2" t="s">
        <v>6</v>
      </c>
      <c r="C41" s="2" t="s">
        <v>52</v>
      </c>
      <c r="D41" s="2" t="s">
        <v>53</v>
      </c>
      <c r="E41" s="6">
        <v>9</v>
      </c>
      <c r="F41" s="2" t="s">
        <v>28</v>
      </c>
      <c r="G41" s="2" t="s">
        <v>12</v>
      </c>
    </row>
    <row r="42" spans="1:7" x14ac:dyDescent="0.2">
      <c r="A42" s="2" t="str">
        <f t="shared" si="0"/>
        <v xml:space="preserve">Tubing  - Rolled Ring - 1" - 49"-60" Dia. </v>
      </c>
      <c r="B42" s="2" t="s">
        <v>6</v>
      </c>
      <c r="C42" s="2" t="s">
        <v>52</v>
      </c>
      <c r="D42" s="2" t="s">
        <v>53</v>
      </c>
      <c r="E42" s="6">
        <v>9</v>
      </c>
      <c r="F42" s="2" t="s">
        <v>28</v>
      </c>
      <c r="G42" s="2" t="s">
        <v>62</v>
      </c>
    </row>
    <row r="43" spans="1:7" x14ac:dyDescent="0.2">
      <c r="A43" s="2" t="str">
        <f t="shared" si="0"/>
        <v xml:space="preserve">Tubing  - Rolled Ring - 1" - 61"-72" Dia. </v>
      </c>
      <c r="B43" s="2" t="s">
        <v>6</v>
      </c>
      <c r="C43" s="2" t="s">
        <v>52</v>
      </c>
      <c r="D43" s="2" t="s">
        <v>53</v>
      </c>
      <c r="E43" s="6">
        <v>9</v>
      </c>
      <c r="F43" s="2" t="s">
        <v>28</v>
      </c>
      <c r="G43" s="2" t="s">
        <v>63</v>
      </c>
    </row>
    <row r="44" spans="1:7" x14ac:dyDescent="0.2">
      <c r="A44" s="2" t="str">
        <f t="shared" si="0"/>
        <v xml:space="preserve">Tubing  - Rolled Ring - 1" - 73"-84" Dia. </v>
      </c>
      <c r="B44" s="2" t="s">
        <v>6</v>
      </c>
      <c r="C44" s="2" t="s">
        <v>52</v>
      </c>
      <c r="D44" s="2" t="s">
        <v>53</v>
      </c>
      <c r="E44" s="6">
        <v>12</v>
      </c>
      <c r="F44" s="2" t="s">
        <v>28</v>
      </c>
      <c r="G44" s="2" t="s">
        <v>64</v>
      </c>
    </row>
    <row r="45" spans="1:7" x14ac:dyDescent="0.2">
      <c r="A45" s="2" t="str">
        <f t="shared" si="0"/>
        <v xml:space="preserve">Tubing  - Rolled Ring - 1" - 85"-96" Dia. </v>
      </c>
      <c r="B45" s="2" t="s">
        <v>6</v>
      </c>
      <c r="C45" s="2" t="s">
        <v>52</v>
      </c>
      <c r="D45" s="2" t="s">
        <v>53</v>
      </c>
      <c r="E45" s="6">
        <v>12</v>
      </c>
      <c r="F45" s="2" t="s">
        <v>28</v>
      </c>
      <c r="G45" s="2" t="s">
        <v>65</v>
      </c>
    </row>
    <row r="46" spans="1:7" x14ac:dyDescent="0.2">
      <c r="A46" s="2" t="str">
        <f t="shared" si="0"/>
        <v xml:space="preserve">Tubing  - Rolled Ring - 1" - 97"+ Dia. </v>
      </c>
      <c r="B46" s="2" t="s">
        <v>6</v>
      </c>
      <c r="C46" s="2" t="s">
        <v>52</v>
      </c>
      <c r="D46" s="2" t="s">
        <v>53</v>
      </c>
      <c r="E46" s="6">
        <v>12</v>
      </c>
      <c r="F46" s="2" t="s">
        <v>28</v>
      </c>
      <c r="G46" s="2" t="s">
        <v>89</v>
      </c>
    </row>
    <row r="47" spans="1:7" x14ac:dyDescent="0.2">
      <c r="A47" s="2" t="str">
        <f t="shared" si="0"/>
        <v xml:space="preserve">Tubing  - Rolled Ring - 1.5" - 1"-12" Dia. </v>
      </c>
      <c r="B47" s="2" t="s">
        <v>6</v>
      </c>
      <c r="C47" s="2" t="s">
        <v>52</v>
      </c>
      <c r="D47" s="2" t="s">
        <v>53</v>
      </c>
      <c r="E47" s="6">
        <v>10</v>
      </c>
      <c r="F47" s="2" t="s">
        <v>29</v>
      </c>
      <c r="G47" s="2" t="s">
        <v>7</v>
      </c>
    </row>
    <row r="48" spans="1:7" x14ac:dyDescent="0.2">
      <c r="A48" s="2" t="str">
        <f t="shared" si="0"/>
        <v xml:space="preserve">Tubing  - Rolled Ring - 1.5" - 13"-24" Dia. </v>
      </c>
      <c r="B48" s="2" t="s">
        <v>6</v>
      </c>
      <c r="C48" s="2" t="s">
        <v>52</v>
      </c>
      <c r="D48" s="2" t="s">
        <v>53</v>
      </c>
      <c r="E48" s="6">
        <v>10</v>
      </c>
      <c r="F48" s="2" t="s">
        <v>29</v>
      </c>
      <c r="G48" s="2" t="s">
        <v>10</v>
      </c>
    </row>
    <row r="49" spans="1:7" x14ac:dyDescent="0.2">
      <c r="A49" s="2" t="str">
        <f t="shared" si="0"/>
        <v xml:space="preserve">Tubing  - Rolled Ring - 1.5" - 25"-36" Dia. </v>
      </c>
      <c r="B49" s="2" t="s">
        <v>6</v>
      </c>
      <c r="C49" s="2" t="s">
        <v>52</v>
      </c>
      <c r="D49" s="2" t="s">
        <v>53</v>
      </c>
      <c r="E49" s="6">
        <v>10</v>
      </c>
      <c r="F49" s="2" t="s">
        <v>29</v>
      </c>
      <c r="G49" s="2" t="s">
        <v>11</v>
      </c>
    </row>
    <row r="50" spans="1:7" x14ac:dyDescent="0.2">
      <c r="A50" s="2" t="str">
        <f t="shared" si="0"/>
        <v xml:space="preserve">Tubing  - Rolled Ring - 1.5" - 37"-48" Dia. </v>
      </c>
      <c r="B50" s="2" t="s">
        <v>6</v>
      </c>
      <c r="C50" s="2" t="s">
        <v>52</v>
      </c>
      <c r="D50" s="2" t="s">
        <v>53</v>
      </c>
      <c r="E50" s="6">
        <v>12</v>
      </c>
      <c r="F50" s="2" t="s">
        <v>29</v>
      </c>
      <c r="G50" s="2" t="s">
        <v>12</v>
      </c>
    </row>
    <row r="51" spans="1:7" x14ac:dyDescent="0.2">
      <c r="A51" s="2" t="str">
        <f t="shared" si="0"/>
        <v xml:space="preserve">Tubing  - Rolled Ring - 1.5" - 49"-60" Dia. </v>
      </c>
      <c r="B51" s="2" t="s">
        <v>6</v>
      </c>
      <c r="C51" s="2" t="s">
        <v>52</v>
      </c>
      <c r="D51" s="2" t="s">
        <v>53</v>
      </c>
      <c r="E51" s="6">
        <v>12</v>
      </c>
      <c r="F51" s="2" t="s">
        <v>29</v>
      </c>
      <c r="G51" s="2" t="s">
        <v>62</v>
      </c>
    </row>
    <row r="52" spans="1:7" x14ac:dyDescent="0.2">
      <c r="A52" s="2" t="str">
        <f t="shared" si="0"/>
        <v xml:space="preserve">Tubing  - Rolled Ring - 1.5" - 61"-72" Dia. </v>
      </c>
      <c r="B52" s="2" t="s">
        <v>6</v>
      </c>
      <c r="C52" s="2" t="s">
        <v>52</v>
      </c>
      <c r="D52" s="2" t="s">
        <v>53</v>
      </c>
      <c r="E52" s="6">
        <v>12</v>
      </c>
      <c r="F52" s="2" t="s">
        <v>29</v>
      </c>
      <c r="G52" s="2" t="s">
        <v>63</v>
      </c>
    </row>
    <row r="53" spans="1:7" x14ac:dyDescent="0.2">
      <c r="A53" s="2" t="str">
        <f t="shared" si="0"/>
        <v xml:space="preserve">Tubing  - Rolled Ring - 1.5" - 73"-84" Dia. </v>
      </c>
      <c r="B53" s="2" t="s">
        <v>6</v>
      </c>
      <c r="C53" s="2" t="s">
        <v>52</v>
      </c>
      <c r="D53" s="2" t="s">
        <v>53</v>
      </c>
      <c r="E53" s="6">
        <v>16</v>
      </c>
      <c r="F53" s="2" t="s">
        <v>29</v>
      </c>
      <c r="G53" s="2" t="s">
        <v>64</v>
      </c>
    </row>
    <row r="54" spans="1:7" x14ac:dyDescent="0.2">
      <c r="A54" s="2" t="str">
        <f t="shared" si="0"/>
        <v xml:space="preserve">Tubing  - Rolled Ring - 1.5" - 85"-96" Dia. </v>
      </c>
      <c r="B54" s="2" t="s">
        <v>6</v>
      </c>
      <c r="C54" s="2" t="s">
        <v>52</v>
      </c>
      <c r="D54" s="2" t="s">
        <v>53</v>
      </c>
      <c r="E54" s="6">
        <v>16</v>
      </c>
      <c r="F54" s="2" t="s">
        <v>29</v>
      </c>
      <c r="G54" s="2" t="s">
        <v>65</v>
      </c>
    </row>
    <row r="55" spans="1:7" x14ac:dyDescent="0.2">
      <c r="A55" s="2" t="str">
        <f t="shared" si="0"/>
        <v xml:space="preserve">Tubing  - Rolled Ring - 1.5" - 97"+ Dia. </v>
      </c>
      <c r="B55" s="2" t="s">
        <v>6</v>
      </c>
      <c r="C55" s="2" t="s">
        <v>52</v>
      </c>
      <c r="D55" s="2" t="s">
        <v>53</v>
      </c>
      <c r="E55" s="6">
        <v>16</v>
      </c>
      <c r="F55" s="2" t="s">
        <v>29</v>
      </c>
      <c r="G55" s="2" t="s">
        <v>89</v>
      </c>
    </row>
    <row r="56" spans="1:7" x14ac:dyDescent="0.2">
      <c r="A56" s="2" t="str">
        <f t="shared" si="0"/>
        <v xml:space="preserve">Tubing  - Rolled Ring - 2" - 1"-12" Dia. </v>
      </c>
      <c r="B56" s="2" t="s">
        <v>6</v>
      </c>
      <c r="C56" s="2" t="s">
        <v>52</v>
      </c>
      <c r="D56" s="2" t="s">
        <v>53</v>
      </c>
      <c r="E56" s="6">
        <v>10</v>
      </c>
      <c r="F56" s="2" t="s">
        <v>30</v>
      </c>
      <c r="G56" s="2" t="s">
        <v>7</v>
      </c>
    </row>
    <row r="57" spans="1:7" x14ac:dyDescent="0.2">
      <c r="A57" s="2" t="str">
        <f t="shared" si="0"/>
        <v xml:space="preserve">Tubing  - Rolled Ring - 2" - 13"-24" Dia. </v>
      </c>
      <c r="B57" s="2" t="s">
        <v>6</v>
      </c>
      <c r="C57" s="2" t="s">
        <v>52</v>
      </c>
      <c r="D57" s="2" t="s">
        <v>53</v>
      </c>
      <c r="E57" s="6">
        <v>10</v>
      </c>
      <c r="F57" s="2" t="s">
        <v>30</v>
      </c>
      <c r="G57" s="2" t="s">
        <v>10</v>
      </c>
    </row>
    <row r="58" spans="1:7" x14ac:dyDescent="0.2">
      <c r="A58" s="2" t="str">
        <f t="shared" ref="A58:A64" si="1">_xlfn.TEXTJOIN(" - ",0,C58,D58,F58,G58)</f>
        <v xml:space="preserve">Tubing  - Rolled Ring - 2" - 25"-36" Dia. </v>
      </c>
      <c r="B58" s="2" t="s">
        <v>6</v>
      </c>
      <c r="C58" s="2" t="s">
        <v>52</v>
      </c>
      <c r="D58" s="2" t="s">
        <v>53</v>
      </c>
      <c r="E58" s="6">
        <v>10</v>
      </c>
      <c r="F58" s="2" t="s">
        <v>30</v>
      </c>
      <c r="G58" s="2" t="s">
        <v>11</v>
      </c>
    </row>
    <row r="59" spans="1:7" x14ac:dyDescent="0.2">
      <c r="A59" s="2" t="str">
        <f t="shared" si="1"/>
        <v xml:space="preserve">Tubing  - Rolled Ring - 2" - 37"-48" Dia. </v>
      </c>
      <c r="B59" s="2" t="s">
        <v>6</v>
      </c>
      <c r="C59" s="2" t="s">
        <v>52</v>
      </c>
      <c r="D59" s="2" t="s">
        <v>53</v>
      </c>
      <c r="E59" s="6">
        <v>12</v>
      </c>
      <c r="F59" s="2" t="s">
        <v>30</v>
      </c>
      <c r="G59" s="2" t="s">
        <v>12</v>
      </c>
    </row>
    <row r="60" spans="1:7" x14ac:dyDescent="0.2">
      <c r="A60" s="2" t="str">
        <f t="shared" si="1"/>
        <v xml:space="preserve">Tubing  - Rolled Ring - 2" - 49"-60" Dia. </v>
      </c>
      <c r="B60" s="2" t="s">
        <v>6</v>
      </c>
      <c r="C60" s="2" t="s">
        <v>52</v>
      </c>
      <c r="D60" s="2" t="s">
        <v>53</v>
      </c>
      <c r="E60" s="6">
        <v>12</v>
      </c>
      <c r="F60" s="2" t="s">
        <v>30</v>
      </c>
      <c r="G60" s="2" t="s">
        <v>62</v>
      </c>
    </row>
    <row r="61" spans="1:7" x14ac:dyDescent="0.2">
      <c r="A61" s="2" t="str">
        <f t="shared" si="1"/>
        <v xml:space="preserve">Tubing  - Rolled Ring - 2" - 61"-72" Dia. </v>
      </c>
      <c r="B61" s="2" t="s">
        <v>6</v>
      </c>
      <c r="C61" s="2" t="s">
        <v>52</v>
      </c>
      <c r="D61" s="2" t="s">
        <v>53</v>
      </c>
      <c r="E61" s="6">
        <v>12</v>
      </c>
      <c r="F61" s="2" t="s">
        <v>30</v>
      </c>
      <c r="G61" s="2" t="s">
        <v>63</v>
      </c>
    </row>
    <row r="62" spans="1:7" x14ac:dyDescent="0.2">
      <c r="A62" s="2" t="str">
        <f t="shared" si="1"/>
        <v xml:space="preserve">Tubing  - Rolled Ring - 2" - 73"-84" Dia. </v>
      </c>
      <c r="B62" s="2" t="s">
        <v>6</v>
      </c>
      <c r="C62" s="2" t="s">
        <v>52</v>
      </c>
      <c r="D62" s="2" t="s">
        <v>53</v>
      </c>
      <c r="E62" s="6">
        <v>16</v>
      </c>
      <c r="F62" s="2" t="s">
        <v>30</v>
      </c>
      <c r="G62" s="2" t="s">
        <v>64</v>
      </c>
    </row>
    <row r="63" spans="1:7" x14ac:dyDescent="0.2">
      <c r="A63" s="2" t="str">
        <f t="shared" si="1"/>
        <v xml:space="preserve">Tubing  - Rolled Ring - 2" - 85"-96" Dia. </v>
      </c>
      <c r="B63" s="2" t="s">
        <v>6</v>
      </c>
      <c r="C63" s="2" t="s">
        <v>52</v>
      </c>
      <c r="D63" s="2" t="s">
        <v>53</v>
      </c>
      <c r="E63" s="6">
        <v>16</v>
      </c>
      <c r="F63" s="2" t="s">
        <v>30</v>
      </c>
      <c r="G63" s="2" t="s">
        <v>65</v>
      </c>
    </row>
    <row r="64" spans="1:7" x14ac:dyDescent="0.2">
      <c r="A64" s="2" t="str">
        <f t="shared" si="1"/>
        <v xml:space="preserve">Tubing  - Rolled Ring - 2" - 97"+ Dia. </v>
      </c>
      <c r="B64" s="2" t="s">
        <v>6</v>
      </c>
      <c r="C64" s="2" t="s">
        <v>52</v>
      </c>
      <c r="D64" s="2" t="s">
        <v>53</v>
      </c>
      <c r="E64" s="6">
        <v>16</v>
      </c>
      <c r="F64" s="2" t="s">
        <v>30</v>
      </c>
      <c r="G64" s="2" t="s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0D54-4849-4972-9B7C-B203698E82FB}">
  <sheetPr>
    <tabColor theme="4" tint="0.39997558519241921"/>
  </sheetPr>
  <dimension ref="A1:L148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8" width="20.7109375" style="2" customWidth="1"/>
    <col min="9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55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2">
      <c r="A2" s="2" t="str">
        <f>_xlfn.TEXTJOIN(" - ",0,C2,D2,F2,G2,H2)</f>
        <v>Tubing  - Formed Oval  - 0.25" - 1"-12" W - 1"-12" L</v>
      </c>
      <c r="B2" s="2" t="s">
        <v>6</v>
      </c>
      <c r="C2" s="2" t="s">
        <v>52</v>
      </c>
      <c r="D2" s="2" t="s">
        <v>57</v>
      </c>
      <c r="E2" s="6">
        <v>30</v>
      </c>
      <c r="F2" s="2" t="s">
        <v>35</v>
      </c>
      <c r="G2" s="2" t="s">
        <v>138</v>
      </c>
      <c r="H2" s="2" t="s">
        <v>139</v>
      </c>
    </row>
    <row r="3" spans="1:12" x14ac:dyDescent="0.2">
      <c r="A3" s="2" t="str">
        <f t="shared" ref="A3:A66" si="0">_xlfn.TEXTJOIN(" - ",0,C3,D3,F3,G3,H3)</f>
        <v>Tubing  - Formed Oval  - 0.25" - 1"-12" W - 13"-36" L</v>
      </c>
      <c r="B3" s="2" t="s">
        <v>6</v>
      </c>
      <c r="C3" s="2" t="s">
        <v>52</v>
      </c>
      <c r="D3" s="2" t="s">
        <v>57</v>
      </c>
      <c r="E3" s="6">
        <v>30</v>
      </c>
      <c r="F3" s="2" t="s">
        <v>35</v>
      </c>
      <c r="G3" s="2" t="s">
        <v>138</v>
      </c>
      <c r="H3" s="2" t="s">
        <v>163</v>
      </c>
    </row>
    <row r="4" spans="1:12" x14ac:dyDescent="0.2">
      <c r="A4" s="2" t="str">
        <f t="shared" si="0"/>
        <v>Tubing  - Formed Oval  - 0.25" - 1"-12" W - 37"-60" L</v>
      </c>
      <c r="B4" s="2" t="s">
        <v>6</v>
      </c>
      <c r="C4" s="2" t="s">
        <v>52</v>
      </c>
      <c r="D4" s="2" t="s">
        <v>57</v>
      </c>
      <c r="E4" s="6">
        <v>30</v>
      </c>
      <c r="F4" s="2" t="s">
        <v>35</v>
      </c>
      <c r="G4" s="2" t="s">
        <v>138</v>
      </c>
      <c r="H4" s="2" t="s">
        <v>164</v>
      </c>
    </row>
    <row r="5" spans="1:12" x14ac:dyDescent="0.2">
      <c r="A5" s="2" t="str">
        <f t="shared" si="0"/>
        <v>Tubing  - Formed Oval  - 0.25" - 1"-12" W - 61"-84" L</v>
      </c>
      <c r="B5" s="2" t="s">
        <v>6</v>
      </c>
      <c r="C5" s="2" t="s">
        <v>52</v>
      </c>
      <c r="D5" s="2" t="s">
        <v>57</v>
      </c>
      <c r="E5" s="6">
        <v>45</v>
      </c>
      <c r="F5" s="2" t="s">
        <v>35</v>
      </c>
      <c r="G5" s="2" t="s">
        <v>138</v>
      </c>
      <c r="H5" s="2" t="s">
        <v>165</v>
      </c>
    </row>
    <row r="6" spans="1:12" x14ac:dyDescent="0.2">
      <c r="A6" s="2" t="str">
        <f t="shared" si="0"/>
        <v>Tubing  - Formed Oval  - 0.25" - 1"-12" W - 85"-96"L</v>
      </c>
      <c r="B6" s="2" t="s">
        <v>6</v>
      </c>
      <c r="C6" s="2" t="s">
        <v>52</v>
      </c>
      <c r="D6" s="2" t="s">
        <v>57</v>
      </c>
      <c r="E6" s="6">
        <v>45</v>
      </c>
      <c r="F6" s="2" t="s">
        <v>35</v>
      </c>
      <c r="G6" s="2" t="s">
        <v>138</v>
      </c>
      <c r="H6" s="2" t="s">
        <v>170</v>
      </c>
    </row>
    <row r="7" spans="1:12" x14ac:dyDescent="0.2">
      <c r="A7" s="2" t="str">
        <f t="shared" si="0"/>
        <v>Tubing  - Formed Oval  - 0.25" - 1"-12" W - 97"+ L</v>
      </c>
      <c r="B7" s="2" t="s">
        <v>6</v>
      </c>
      <c r="C7" s="2" t="s">
        <v>52</v>
      </c>
      <c r="D7" s="2" t="s">
        <v>57</v>
      </c>
      <c r="E7" s="6">
        <v>45</v>
      </c>
      <c r="F7" s="2" t="s">
        <v>35</v>
      </c>
      <c r="G7" s="2" t="s">
        <v>138</v>
      </c>
      <c r="H7" s="2" t="s">
        <v>150</v>
      </c>
    </row>
    <row r="8" spans="1:12" x14ac:dyDescent="0.2">
      <c r="A8" s="2" t="str">
        <f t="shared" si="0"/>
        <v>Tubing  - Formed Oval  - 0.25" - 13"-36" W - 13"-36" L</v>
      </c>
      <c r="B8" s="2" t="s">
        <v>6</v>
      </c>
      <c r="C8" s="2" t="s">
        <v>52</v>
      </c>
      <c r="D8" s="2" t="s">
        <v>57</v>
      </c>
      <c r="E8" s="6">
        <v>60</v>
      </c>
      <c r="F8" s="2" t="s">
        <v>35</v>
      </c>
      <c r="G8" s="2" t="s">
        <v>166</v>
      </c>
      <c r="H8" s="2" t="s">
        <v>163</v>
      </c>
    </row>
    <row r="9" spans="1:12" x14ac:dyDescent="0.2">
      <c r="A9" s="2" t="str">
        <f t="shared" si="0"/>
        <v>Tubing  - Formed Oval  - 0.25" - 13"-36" W - 37"-60" L</v>
      </c>
      <c r="B9" s="2" t="s">
        <v>6</v>
      </c>
      <c r="C9" s="2" t="s">
        <v>52</v>
      </c>
      <c r="D9" s="2" t="s">
        <v>57</v>
      </c>
      <c r="E9" s="6">
        <v>60</v>
      </c>
      <c r="F9" s="2" t="s">
        <v>35</v>
      </c>
      <c r="G9" s="2" t="s">
        <v>166</v>
      </c>
      <c r="H9" s="2" t="s">
        <v>164</v>
      </c>
    </row>
    <row r="10" spans="1:12" x14ac:dyDescent="0.2">
      <c r="A10" s="2" t="str">
        <f t="shared" si="0"/>
        <v>Tubing  - Formed Oval  - 0.25" - 13"-36" W - 61"-84" L</v>
      </c>
      <c r="B10" s="2" t="s">
        <v>6</v>
      </c>
      <c r="C10" s="2" t="s">
        <v>52</v>
      </c>
      <c r="D10" s="2" t="s">
        <v>57</v>
      </c>
      <c r="E10" s="6">
        <v>100</v>
      </c>
      <c r="F10" s="2" t="s">
        <v>35</v>
      </c>
      <c r="G10" s="2" t="s">
        <v>166</v>
      </c>
      <c r="H10" s="2" t="s">
        <v>165</v>
      </c>
    </row>
    <row r="11" spans="1:12" x14ac:dyDescent="0.2">
      <c r="A11" s="2" t="str">
        <f t="shared" si="0"/>
        <v>Tubing  - Formed Oval  - 0.25" - 13"-36" W - 85"-96"L</v>
      </c>
      <c r="B11" s="2" t="s">
        <v>6</v>
      </c>
      <c r="C11" s="2" t="s">
        <v>52</v>
      </c>
      <c r="D11" s="2" t="s">
        <v>57</v>
      </c>
      <c r="E11" s="6">
        <v>100</v>
      </c>
      <c r="F11" s="2" t="s">
        <v>35</v>
      </c>
      <c r="G11" s="2" t="s">
        <v>166</v>
      </c>
      <c r="H11" s="2" t="s">
        <v>170</v>
      </c>
    </row>
    <row r="12" spans="1:12" x14ac:dyDescent="0.2">
      <c r="A12" s="2" t="str">
        <f t="shared" si="0"/>
        <v>Tubing  - Formed Oval  - 0.25" - 13"-36" W - 97"+ L</v>
      </c>
      <c r="B12" s="2" t="s">
        <v>6</v>
      </c>
      <c r="C12" s="2" t="s">
        <v>52</v>
      </c>
      <c r="D12" s="2" t="s">
        <v>57</v>
      </c>
      <c r="E12" s="6">
        <v>100</v>
      </c>
      <c r="F12" s="2" t="s">
        <v>35</v>
      </c>
      <c r="G12" s="2" t="s">
        <v>166</v>
      </c>
      <c r="H12" s="2" t="s">
        <v>150</v>
      </c>
    </row>
    <row r="13" spans="1:12" x14ac:dyDescent="0.2">
      <c r="A13" s="2" t="str">
        <f t="shared" si="0"/>
        <v>Tubing  - Formed Oval  - 0.25" - 37"-60" W - 37"-60" L</v>
      </c>
      <c r="B13" s="2" t="s">
        <v>6</v>
      </c>
      <c r="C13" s="2" t="s">
        <v>52</v>
      </c>
      <c r="D13" s="2" t="s">
        <v>57</v>
      </c>
      <c r="E13" s="6">
        <v>120</v>
      </c>
      <c r="F13" s="2" t="s">
        <v>35</v>
      </c>
      <c r="G13" s="2" t="s">
        <v>167</v>
      </c>
      <c r="H13" s="2" t="s">
        <v>164</v>
      </c>
    </row>
    <row r="14" spans="1:12" x14ac:dyDescent="0.2">
      <c r="A14" s="2" t="str">
        <f t="shared" si="0"/>
        <v>Tubing  - Formed Oval  - 0.25" - 37"-60" W - 61"-84" L</v>
      </c>
      <c r="B14" s="2" t="s">
        <v>6</v>
      </c>
      <c r="C14" s="2" t="s">
        <v>52</v>
      </c>
      <c r="D14" s="2" t="s">
        <v>57</v>
      </c>
      <c r="E14" s="6">
        <v>120</v>
      </c>
      <c r="F14" s="2" t="s">
        <v>35</v>
      </c>
      <c r="G14" s="2" t="s">
        <v>167</v>
      </c>
      <c r="H14" s="2" t="s">
        <v>165</v>
      </c>
    </row>
    <row r="15" spans="1:12" x14ac:dyDescent="0.2">
      <c r="A15" s="2" t="str">
        <f t="shared" si="0"/>
        <v>Tubing  - Formed Oval  - 0.25" - 37"-60" W - 85"-96"L</v>
      </c>
      <c r="B15" s="2" t="s">
        <v>6</v>
      </c>
      <c r="C15" s="2" t="s">
        <v>52</v>
      </c>
      <c r="D15" s="2" t="s">
        <v>57</v>
      </c>
      <c r="E15" s="6">
        <v>120</v>
      </c>
      <c r="F15" s="2" t="s">
        <v>35</v>
      </c>
      <c r="G15" s="2" t="s">
        <v>167</v>
      </c>
      <c r="H15" s="2" t="s">
        <v>170</v>
      </c>
    </row>
    <row r="16" spans="1:12" x14ac:dyDescent="0.2">
      <c r="A16" s="2" t="str">
        <f t="shared" si="0"/>
        <v>Tubing  - Formed Oval  - 0.25" - 37"-60" W - 97"+ L</v>
      </c>
      <c r="B16" s="2" t="s">
        <v>6</v>
      </c>
      <c r="C16" s="2" t="s">
        <v>52</v>
      </c>
      <c r="D16" s="2" t="s">
        <v>57</v>
      </c>
      <c r="E16" s="6">
        <v>150</v>
      </c>
      <c r="F16" s="2" t="s">
        <v>35</v>
      </c>
      <c r="G16" s="2" t="s">
        <v>167</v>
      </c>
      <c r="H16" s="2" t="s">
        <v>150</v>
      </c>
    </row>
    <row r="17" spans="1:8" x14ac:dyDescent="0.2">
      <c r="A17" s="2" t="str">
        <f t="shared" si="0"/>
        <v>Tubing  - Formed Oval  - 0.25" - 61"-84" W - 61"-84" L</v>
      </c>
      <c r="B17" s="2" t="s">
        <v>6</v>
      </c>
      <c r="C17" s="2" t="s">
        <v>52</v>
      </c>
      <c r="D17" s="2" t="s">
        <v>57</v>
      </c>
      <c r="E17" s="6">
        <v>132</v>
      </c>
      <c r="F17" s="2" t="s">
        <v>35</v>
      </c>
      <c r="G17" s="2" t="s">
        <v>168</v>
      </c>
      <c r="H17" s="2" t="s">
        <v>165</v>
      </c>
    </row>
    <row r="18" spans="1:8" x14ac:dyDescent="0.2">
      <c r="A18" s="2" t="str">
        <f t="shared" si="0"/>
        <v>Tubing  - Formed Oval  - 0.25" - 61"-84" W - 85"-96"L</v>
      </c>
      <c r="B18" s="2" t="s">
        <v>6</v>
      </c>
      <c r="C18" s="2" t="s">
        <v>52</v>
      </c>
      <c r="D18" s="2" t="s">
        <v>57</v>
      </c>
      <c r="E18" s="6">
        <v>132</v>
      </c>
      <c r="F18" s="2" t="s">
        <v>35</v>
      </c>
      <c r="G18" s="2" t="s">
        <v>168</v>
      </c>
      <c r="H18" s="2" t="s">
        <v>170</v>
      </c>
    </row>
    <row r="19" spans="1:8" x14ac:dyDescent="0.2">
      <c r="A19" s="2" t="str">
        <f t="shared" si="0"/>
        <v>Tubing  - Formed Oval  - 0.25" - 61"-84" W - 97"+ L</v>
      </c>
      <c r="B19" s="2" t="s">
        <v>6</v>
      </c>
      <c r="C19" s="2" t="s">
        <v>52</v>
      </c>
      <c r="D19" s="2" t="s">
        <v>57</v>
      </c>
      <c r="E19" s="6">
        <v>132</v>
      </c>
      <c r="F19" s="2" t="s">
        <v>35</v>
      </c>
      <c r="G19" s="2" t="s">
        <v>168</v>
      </c>
      <c r="H19" s="2" t="s">
        <v>150</v>
      </c>
    </row>
    <row r="20" spans="1:8" x14ac:dyDescent="0.2">
      <c r="A20" s="2" t="str">
        <f t="shared" si="0"/>
        <v>Tubing  - Formed Oval  - 0.25" - 85"-96"W - 85"-96"L</v>
      </c>
      <c r="B20" s="2" t="s">
        <v>6</v>
      </c>
      <c r="C20" s="2" t="s">
        <v>52</v>
      </c>
      <c r="D20" s="2" t="s">
        <v>57</v>
      </c>
      <c r="E20" s="6">
        <v>145</v>
      </c>
      <c r="F20" s="2" t="s">
        <v>35</v>
      </c>
      <c r="G20" s="2" t="s">
        <v>169</v>
      </c>
      <c r="H20" s="2" t="s">
        <v>170</v>
      </c>
    </row>
    <row r="21" spans="1:8" x14ac:dyDescent="0.2">
      <c r="A21" s="2" t="str">
        <f t="shared" si="0"/>
        <v>Tubing  - Formed Oval  - 0.25" - 85"-96"W - 97"+ L</v>
      </c>
      <c r="B21" s="2" t="s">
        <v>6</v>
      </c>
      <c r="C21" s="2" t="s">
        <v>52</v>
      </c>
      <c r="D21" s="2" t="s">
        <v>57</v>
      </c>
      <c r="E21" s="6">
        <v>145</v>
      </c>
      <c r="F21" s="2" t="s">
        <v>35</v>
      </c>
      <c r="G21" s="2" t="s">
        <v>169</v>
      </c>
      <c r="H21" s="2" t="s">
        <v>150</v>
      </c>
    </row>
    <row r="22" spans="1:8" x14ac:dyDescent="0.2">
      <c r="A22" s="2" t="str">
        <f t="shared" si="0"/>
        <v>Tubing  - Formed Oval  - 0.25" - 97"+ W - 97"+ L</v>
      </c>
      <c r="B22" s="2" t="s">
        <v>6</v>
      </c>
      <c r="C22" s="2" t="s">
        <v>52</v>
      </c>
      <c r="D22" s="2" t="s">
        <v>57</v>
      </c>
      <c r="E22" s="6">
        <v>160</v>
      </c>
      <c r="F22" s="2" t="s">
        <v>35</v>
      </c>
      <c r="G22" s="2" t="s">
        <v>149</v>
      </c>
      <c r="H22" s="2" t="s">
        <v>150</v>
      </c>
    </row>
    <row r="23" spans="1:8" x14ac:dyDescent="0.2">
      <c r="A23" s="2" t="str">
        <f t="shared" si="0"/>
        <v>Tubing  - Formed Oval  - 0.375" - 1"-12" W - 1"-12" L</v>
      </c>
      <c r="B23" s="2" t="s">
        <v>6</v>
      </c>
      <c r="C23" s="2" t="s">
        <v>52</v>
      </c>
      <c r="D23" s="2" t="s">
        <v>57</v>
      </c>
      <c r="E23" s="6">
        <v>45</v>
      </c>
      <c r="F23" s="2" t="s">
        <v>36</v>
      </c>
      <c r="G23" s="2" t="s">
        <v>138</v>
      </c>
      <c r="H23" s="2" t="s">
        <v>139</v>
      </c>
    </row>
    <row r="24" spans="1:8" x14ac:dyDescent="0.2">
      <c r="A24" s="2" t="str">
        <f t="shared" si="0"/>
        <v>Tubing  - Formed Oval  - 0.375" - 1"-12" W - 13"-36" L</v>
      </c>
      <c r="B24" s="2" t="s">
        <v>6</v>
      </c>
      <c r="C24" s="2" t="s">
        <v>52</v>
      </c>
      <c r="D24" s="2" t="s">
        <v>57</v>
      </c>
      <c r="E24" s="6">
        <v>45</v>
      </c>
      <c r="F24" s="2" t="s">
        <v>36</v>
      </c>
      <c r="G24" s="2" t="s">
        <v>138</v>
      </c>
      <c r="H24" s="2" t="s">
        <v>163</v>
      </c>
    </row>
    <row r="25" spans="1:8" x14ac:dyDescent="0.2">
      <c r="A25" s="2" t="str">
        <f t="shared" si="0"/>
        <v>Tubing  - Formed Oval  - 0.375" - 1"-12" W - 37"-60" L</v>
      </c>
      <c r="B25" s="2" t="s">
        <v>6</v>
      </c>
      <c r="C25" s="2" t="s">
        <v>52</v>
      </c>
      <c r="D25" s="2" t="s">
        <v>57</v>
      </c>
      <c r="E25" s="6">
        <v>45</v>
      </c>
      <c r="F25" s="2" t="s">
        <v>36</v>
      </c>
      <c r="G25" s="2" t="s">
        <v>138</v>
      </c>
      <c r="H25" s="2" t="s">
        <v>164</v>
      </c>
    </row>
    <row r="26" spans="1:8" x14ac:dyDescent="0.2">
      <c r="A26" s="2" t="str">
        <f t="shared" si="0"/>
        <v>Tubing  - Formed Oval  - 0.375" - 1"-12" W - 61"-84" L</v>
      </c>
      <c r="B26" s="2" t="s">
        <v>6</v>
      </c>
      <c r="C26" s="2" t="s">
        <v>52</v>
      </c>
      <c r="D26" s="2" t="s">
        <v>57</v>
      </c>
      <c r="E26" s="6">
        <v>67.5</v>
      </c>
      <c r="F26" s="2" t="s">
        <v>36</v>
      </c>
      <c r="G26" s="2" t="s">
        <v>138</v>
      </c>
      <c r="H26" s="2" t="s">
        <v>165</v>
      </c>
    </row>
    <row r="27" spans="1:8" x14ac:dyDescent="0.2">
      <c r="A27" s="2" t="str">
        <f t="shared" si="0"/>
        <v>Tubing  - Formed Oval  - 0.375" - 1"-12" W - 85"-96"L</v>
      </c>
      <c r="B27" s="2" t="s">
        <v>6</v>
      </c>
      <c r="C27" s="2" t="s">
        <v>52</v>
      </c>
      <c r="D27" s="2" t="s">
        <v>57</v>
      </c>
      <c r="E27" s="6">
        <v>67.5</v>
      </c>
      <c r="F27" s="2" t="s">
        <v>36</v>
      </c>
      <c r="G27" s="2" t="s">
        <v>138</v>
      </c>
      <c r="H27" s="2" t="s">
        <v>170</v>
      </c>
    </row>
    <row r="28" spans="1:8" x14ac:dyDescent="0.2">
      <c r="A28" s="2" t="str">
        <f t="shared" si="0"/>
        <v>Tubing  - Formed Oval  - 0.375" - 1"-12" W - 97"+ L</v>
      </c>
      <c r="B28" s="2" t="s">
        <v>6</v>
      </c>
      <c r="C28" s="2" t="s">
        <v>52</v>
      </c>
      <c r="D28" s="2" t="s">
        <v>57</v>
      </c>
      <c r="E28" s="6">
        <v>67.5</v>
      </c>
      <c r="F28" s="2" t="s">
        <v>36</v>
      </c>
      <c r="G28" s="2" t="s">
        <v>138</v>
      </c>
      <c r="H28" s="2" t="s">
        <v>150</v>
      </c>
    </row>
    <row r="29" spans="1:8" x14ac:dyDescent="0.2">
      <c r="A29" s="2" t="str">
        <f t="shared" si="0"/>
        <v>Tubing  - Formed Oval  - 0.375" - 13"-36" W - 13"-36" L</v>
      </c>
      <c r="B29" s="2" t="s">
        <v>6</v>
      </c>
      <c r="C29" s="2" t="s">
        <v>52</v>
      </c>
      <c r="D29" s="2" t="s">
        <v>57</v>
      </c>
      <c r="E29" s="6">
        <v>90</v>
      </c>
      <c r="F29" s="2" t="s">
        <v>36</v>
      </c>
      <c r="G29" s="2" t="s">
        <v>166</v>
      </c>
      <c r="H29" s="2" t="s">
        <v>163</v>
      </c>
    </row>
    <row r="30" spans="1:8" x14ac:dyDescent="0.2">
      <c r="A30" s="2" t="str">
        <f t="shared" si="0"/>
        <v>Tubing  - Formed Oval  - 0.375" - 13"-36" W - 37"-60" L</v>
      </c>
      <c r="B30" s="2" t="s">
        <v>6</v>
      </c>
      <c r="C30" s="2" t="s">
        <v>52</v>
      </c>
      <c r="D30" s="2" t="s">
        <v>57</v>
      </c>
      <c r="E30" s="6">
        <v>90</v>
      </c>
      <c r="F30" s="2" t="s">
        <v>36</v>
      </c>
      <c r="G30" s="2" t="s">
        <v>166</v>
      </c>
      <c r="H30" s="2" t="s">
        <v>164</v>
      </c>
    </row>
    <row r="31" spans="1:8" x14ac:dyDescent="0.2">
      <c r="A31" s="2" t="str">
        <f t="shared" si="0"/>
        <v>Tubing  - Formed Oval  - 0.375" - 13"-36" W - 61"-84" L</v>
      </c>
      <c r="B31" s="2" t="s">
        <v>6</v>
      </c>
      <c r="C31" s="2" t="s">
        <v>52</v>
      </c>
      <c r="D31" s="2" t="s">
        <v>57</v>
      </c>
      <c r="E31" s="6">
        <v>150</v>
      </c>
      <c r="F31" s="2" t="s">
        <v>36</v>
      </c>
      <c r="G31" s="2" t="s">
        <v>166</v>
      </c>
      <c r="H31" s="2" t="s">
        <v>165</v>
      </c>
    </row>
    <row r="32" spans="1:8" x14ac:dyDescent="0.2">
      <c r="A32" s="2" t="str">
        <f t="shared" si="0"/>
        <v>Tubing  - Formed Oval  - 0.375" - 13"-36" W - 85"-96"L</v>
      </c>
      <c r="B32" s="2" t="s">
        <v>6</v>
      </c>
      <c r="C32" s="2" t="s">
        <v>52</v>
      </c>
      <c r="D32" s="2" t="s">
        <v>57</v>
      </c>
      <c r="E32" s="6">
        <v>150</v>
      </c>
      <c r="F32" s="2" t="s">
        <v>36</v>
      </c>
      <c r="G32" s="2" t="s">
        <v>166</v>
      </c>
      <c r="H32" s="2" t="s">
        <v>170</v>
      </c>
    </row>
    <row r="33" spans="1:8" x14ac:dyDescent="0.2">
      <c r="A33" s="2" t="str">
        <f t="shared" si="0"/>
        <v>Tubing  - Formed Oval  - 0.375" - 13"-36" W - 97"+ L</v>
      </c>
      <c r="B33" s="2" t="s">
        <v>6</v>
      </c>
      <c r="C33" s="2" t="s">
        <v>52</v>
      </c>
      <c r="D33" s="2" t="s">
        <v>57</v>
      </c>
      <c r="E33" s="6">
        <v>150</v>
      </c>
      <c r="F33" s="2" t="s">
        <v>36</v>
      </c>
      <c r="G33" s="2" t="s">
        <v>166</v>
      </c>
      <c r="H33" s="2" t="s">
        <v>150</v>
      </c>
    </row>
    <row r="34" spans="1:8" x14ac:dyDescent="0.2">
      <c r="A34" s="2" t="str">
        <f t="shared" si="0"/>
        <v>Tubing  - Formed Oval  - 0.375" - 37"-60" W - 37"-60" L</v>
      </c>
      <c r="B34" s="2" t="s">
        <v>6</v>
      </c>
      <c r="C34" s="2" t="s">
        <v>52</v>
      </c>
      <c r="D34" s="2" t="s">
        <v>57</v>
      </c>
      <c r="E34" s="6">
        <v>180</v>
      </c>
      <c r="F34" s="2" t="s">
        <v>36</v>
      </c>
      <c r="G34" s="2" t="s">
        <v>167</v>
      </c>
      <c r="H34" s="2" t="s">
        <v>164</v>
      </c>
    </row>
    <row r="35" spans="1:8" x14ac:dyDescent="0.2">
      <c r="A35" s="2" t="str">
        <f t="shared" si="0"/>
        <v>Tubing  - Formed Oval  - 0.375" - 37"-60" W - 61"-84" L</v>
      </c>
      <c r="B35" s="2" t="s">
        <v>6</v>
      </c>
      <c r="C35" s="2" t="s">
        <v>52</v>
      </c>
      <c r="D35" s="2" t="s">
        <v>57</v>
      </c>
      <c r="E35" s="6">
        <v>180</v>
      </c>
      <c r="F35" s="2" t="s">
        <v>36</v>
      </c>
      <c r="G35" s="2" t="s">
        <v>167</v>
      </c>
      <c r="H35" s="2" t="s">
        <v>165</v>
      </c>
    </row>
    <row r="36" spans="1:8" x14ac:dyDescent="0.2">
      <c r="A36" s="2" t="str">
        <f t="shared" si="0"/>
        <v>Tubing  - Formed Oval  - 0.375" - 37"-60" W - 85"-96"L</v>
      </c>
      <c r="B36" s="2" t="s">
        <v>6</v>
      </c>
      <c r="C36" s="2" t="s">
        <v>52</v>
      </c>
      <c r="D36" s="2" t="s">
        <v>57</v>
      </c>
      <c r="E36" s="6">
        <v>180</v>
      </c>
      <c r="F36" s="2" t="s">
        <v>36</v>
      </c>
      <c r="G36" s="2" t="s">
        <v>167</v>
      </c>
      <c r="H36" s="2" t="s">
        <v>170</v>
      </c>
    </row>
    <row r="37" spans="1:8" x14ac:dyDescent="0.2">
      <c r="A37" s="2" t="str">
        <f t="shared" si="0"/>
        <v>Tubing  - Formed Oval  - 0.375" - 37"-60" W - 97"+ L</v>
      </c>
      <c r="B37" s="2" t="s">
        <v>6</v>
      </c>
      <c r="C37" s="2" t="s">
        <v>52</v>
      </c>
      <c r="D37" s="2" t="s">
        <v>57</v>
      </c>
      <c r="E37" s="6">
        <v>225</v>
      </c>
      <c r="F37" s="2" t="s">
        <v>36</v>
      </c>
      <c r="G37" s="2" t="s">
        <v>167</v>
      </c>
      <c r="H37" s="2" t="s">
        <v>150</v>
      </c>
    </row>
    <row r="38" spans="1:8" x14ac:dyDescent="0.2">
      <c r="A38" s="2" t="str">
        <f t="shared" si="0"/>
        <v>Tubing  - Formed Oval  - 0.375" - 61"-84" W - 61"-84" L</v>
      </c>
      <c r="B38" s="2" t="s">
        <v>6</v>
      </c>
      <c r="C38" s="2" t="s">
        <v>52</v>
      </c>
      <c r="D38" s="2" t="s">
        <v>57</v>
      </c>
      <c r="E38" s="6">
        <v>198</v>
      </c>
      <c r="F38" s="2" t="s">
        <v>36</v>
      </c>
      <c r="G38" s="2" t="s">
        <v>168</v>
      </c>
      <c r="H38" s="2" t="s">
        <v>165</v>
      </c>
    </row>
    <row r="39" spans="1:8" x14ac:dyDescent="0.2">
      <c r="A39" s="2" t="str">
        <f t="shared" si="0"/>
        <v>Tubing  - Formed Oval  - 0.375" - 61"-84" W - 85"-96"L</v>
      </c>
      <c r="B39" s="2" t="s">
        <v>6</v>
      </c>
      <c r="C39" s="2" t="s">
        <v>52</v>
      </c>
      <c r="D39" s="2" t="s">
        <v>57</v>
      </c>
      <c r="E39" s="6">
        <v>198</v>
      </c>
      <c r="F39" s="2" t="s">
        <v>36</v>
      </c>
      <c r="G39" s="2" t="s">
        <v>168</v>
      </c>
      <c r="H39" s="2" t="s">
        <v>170</v>
      </c>
    </row>
    <row r="40" spans="1:8" x14ac:dyDescent="0.2">
      <c r="A40" s="2" t="str">
        <f t="shared" si="0"/>
        <v>Tubing  - Formed Oval  - 0.375" - 61"-84" W - 97"+ L</v>
      </c>
      <c r="B40" s="2" t="s">
        <v>6</v>
      </c>
      <c r="C40" s="2" t="s">
        <v>52</v>
      </c>
      <c r="D40" s="2" t="s">
        <v>57</v>
      </c>
      <c r="E40" s="6">
        <v>198</v>
      </c>
      <c r="F40" s="2" t="s">
        <v>36</v>
      </c>
      <c r="G40" s="2" t="s">
        <v>168</v>
      </c>
      <c r="H40" s="2" t="s">
        <v>150</v>
      </c>
    </row>
    <row r="41" spans="1:8" x14ac:dyDescent="0.2">
      <c r="A41" s="2" t="str">
        <f t="shared" si="0"/>
        <v>Tubing  - Formed Oval  - 0.375" - 85"-96"W - 85"-96"L</v>
      </c>
      <c r="B41" s="2" t="s">
        <v>6</v>
      </c>
      <c r="C41" s="2" t="s">
        <v>52</v>
      </c>
      <c r="D41" s="2" t="s">
        <v>57</v>
      </c>
      <c r="E41" s="6">
        <v>217.5</v>
      </c>
      <c r="F41" s="2" t="s">
        <v>36</v>
      </c>
      <c r="G41" s="2" t="s">
        <v>169</v>
      </c>
      <c r="H41" s="2" t="s">
        <v>170</v>
      </c>
    </row>
    <row r="42" spans="1:8" x14ac:dyDescent="0.2">
      <c r="A42" s="2" t="str">
        <f t="shared" si="0"/>
        <v>Tubing  - Formed Oval  - 0.375" - 85"-96"W - 97"+ L</v>
      </c>
      <c r="B42" s="2" t="s">
        <v>6</v>
      </c>
      <c r="C42" s="2" t="s">
        <v>52</v>
      </c>
      <c r="D42" s="2" t="s">
        <v>57</v>
      </c>
      <c r="E42" s="6">
        <v>217.5</v>
      </c>
      <c r="F42" s="2" t="s">
        <v>36</v>
      </c>
      <c r="G42" s="2" t="s">
        <v>169</v>
      </c>
      <c r="H42" s="2" t="s">
        <v>150</v>
      </c>
    </row>
    <row r="43" spans="1:8" x14ac:dyDescent="0.2">
      <c r="A43" s="2" t="str">
        <f t="shared" si="0"/>
        <v>Tubing  - Formed Oval  - 0.375" - 97"+ W - 97"+ L</v>
      </c>
      <c r="B43" s="2" t="s">
        <v>6</v>
      </c>
      <c r="C43" s="2" t="s">
        <v>52</v>
      </c>
      <c r="D43" s="2" t="s">
        <v>57</v>
      </c>
      <c r="E43" s="6">
        <v>240</v>
      </c>
      <c r="F43" s="2" t="s">
        <v>36</v>
      </c>
      <c r="G43" s="2" t="s">
        <v>149</v>
      </c>
      <c r="H43" s="2" t="s">
        <v>150</v>
      </c>
    </row>
    <row r="44" spans="1:8" x14ac:dyDescent="0.2">
      <c r="A44" s="2" t="str">
        <f t="shared" si="0"/>
        <v>Tubing  - Formed Oval  - 0.5" - 1"-12" W - 1"-12" L</v>
      </c>
      <c r="B44" s="2" t="s">
        <v>6</v>
      </c>
      <c r="C44" s="2" t="s">
        <v>52</v>
      </c>
      <c r="D44" s="2" t="s">
        <v>57</v>
      </c>
      <c r="E44" s="6">
        <v>45</v>
      </c>
      <c r="F44" s="2" t="s">
        <v>37</v>
      </c>
      <c r="G44" s="2" t="s">
        <v>138</v>
      </c>
      <c r="H44" s="2" t="s">
        <v>139</v>
      </c>
    </row>
    <row r="45" spans="1:8" x14ac:dyDescent="0.2">
      <c r="A45" s="2" t="str">
        <f t="shared" si="0"/>
        <v>Tubing  - Formed Oval  - 0.5" - 1"-12" W - 13"-36" L</v>
      </c>
      <c r="B45" s="2" t="s">
        <v>6</v>
      </c>
      <c r="C45" s="2" t="s">
        <v>52</v>
      </c>
      <c r="D45" s="2" t="s">
        <v>57</v>
      </c>
      <c r="E45" s="6">
        <v>45</v>
      </c>
      <c r="F45" s="2" t="s">
        <v>37</v>
      </c>
      <c r="G45" s="2" t="s">
        <v>138</v>
      </c>
      <c r="H45" s="2" t="s">
        <v>163</v>
      </c>
    </row>
    <row r="46" spans="1:8" x14ac:dyDescent="0.2">
      <c r="A46" s="2" t="str">
        <f t="shared" si="0"/>
        <v>Tubing  - Formed Oval  - 0.5" - 1"-12" W - 37"-60" L</v>
      </c>
      <c r="B46" s="2" t="s">
        <v>6</v>
      </c>
      <c r="C46" s="2" t="s">
        <v>52</v>
      </c>
      <c r="D46" s="2" t="s">
        <v>57</v>
      </c>
      <c r="E46" s="6">
        <v>45</v>
      </c>
      <c r="F46" s="2" t="s">
        <v>37</v>
      </c>
      <c r="G46" s="2" t="s">
        <v>138</v>
      </c>
      <c r="H46" s="2" t="s">
        <v>164</v>
      </c>
    </row>
    <row r="47" spans="1:8" x14ac:dyDescent="0.2">
      <c r="A47" s="2" t="str">
        <f t="shared" si="0"/>
        <v>Tubing  - Formed Oval  - 0.5" - 1"-12" W - 61"-84" L</v>
      </c>
      <c r="B47" s="2" t="s">
        <v>6</v>
      </c>
      <c r="C47" s="2" t="s">
        <v>52</v>
      </c>
      <c r="D47" s="2" t="s">
        <v>57</v>
      </c>
      <c r="E47" s="6">
        <v>67.5</v>
      </c>
      <c r="F47" s="2" t="s">
        <v>37</v>
      </c>
      <c r="G47" s="2" t="s">
        <v>138</v>
      </c>
      <c r="H47" s="2" t="s">
        <v>165</v>
      </c>
    </row>
    <row r="48" spans="1:8" x14ac:dyDescent="0.2">
      <c r="A48" s="2" t="str">
        <f t="shared" si="0"/>
        <v>Tubing  - Formed Oval  - 0.5" - 1"-12" W - 85"-96"L</v>
      </c>
      <c r="B48" s="2" t="s">
        <v>6</v>
      </c>
      <c r="C48" s="2" t="s">
        <v>52</v>
      </c>
      <c r="D48" s="2" t="s">
        <v>57</v>
      </c>
      <c r="E48" s="6">
        <v>67.5</v>
      </c>
      <c r="F48" s="2" t="s">
        <v>37</v>
      </c>
      <c r="G48" s="2" t="s">
        <v>138</v>
      </c>
      <c r="H48" s="2" t="s">
        <v>170</v>
      </c>
    </row>
    <row r="49" spans="1:8" x14ac:dyDescent="0.2">
      <c r="A49" s="2" t="str">
        <f t="shared" si="0"/>
        <v>Tubing  - Formed Oval  - 0.5" - 1"-12" W - 97"+ L</v>
      </c>
      <c r="B49" s="2" t="s">
        <v>6</v>
      </c>
      <c r="C49" s="2" t="s">
        <v>52</v>
      </c>
      <c r="D49" s="2" t="s">
        <v>57</v>
      </c>
      <c r="E49" s="6">
        <v>67.5</v>
      </c>
      <c r="F49" s="2" t="s">
        <v>37</v>
      </c>
      <c r="G49" s="2" t="s">
        <v>138</v>
      </c>
      <c r="H49" s="2" t="s">
        <v>150</v>
      </c>
    </row>
    <row r="50" spans="1:8" x14ac:dyDescent="0.2">
      <c r="A50" s="2" t="str">
        <f t="shared" si="0"/>
        <v>Tubing  - Formed Oval  - 0.5" - 13"-36" W - 13"-36" L</v>
      </c>
      <c r="B50" s="2" t="s">
        <v>6</v>
      </c>
      <c r="C50" s="2" t="s">
        <v>52</v>
      </c>
      <c r="D50" s="2" t="s">
        <v>57</v>
      </c>
      <c r="E50" s="6">
        <v>90</v>
      </c>
      <c r="F50" s="2" t="s">
        <v>37</v>
      </c>
      <c r="G50" s="2" t="s">
        <v>166</v>
      </c>
      <c r="H50" s="2" t="s">
        <v>163</v>
      </c>
    </row>
    <row r="51" spans="1:8" x14ac:dyDescent="0.2">
      <c r="A51" s="2" t="str">
        <f t="shared" si="0"/>
        <v>Tubing  - Formed Oval  - 0.5" - 13"-36" W - 37"-60" L</v>
      </c>
      <c r="B51" s="2" t="s">
        <v>6</v>
      </c>
      <c r="C51" s="2" t="s">
        <v>52</v>
      </c>
      <c r="D51" s="2" t="s">
        <v>57</v>
      </c>
      <c r="E51" s="6">
        <v>90</v>
      </c>
      <c r="F51" s="2" t="s">
        <v>37</v>
      </c>
      <c r="G51" s="2" t="s">
        <v>166</v>
      </c>
      <c r="H51" s="2" t="s">
        <v>164</v>
      </c>
    </row>
    <row r="52" spans="1:8" x14ac:dyDescent="0.2">
      <c r="A52" s="2" t="str">
        <f t="shared" si="0"/>
        <v>Tubing  - Formed Oval  - 0.5" - 13"-36" W - 61"-84" L</v>
      </c>
      <c r="B52" s="2" t="s">
        <v>6</v>
      </c>
      <c r="C52" s="2" t="s">
        <v>52</v>
      </c>
      <c r="D52" s="2" t="s">
        <v>57</v>
      </c>
      <c r="E52" s="6">
        <v>150</v>
      </c>
      <c r="F52" s="2" t="s">
        <v>37</v>
      </c>
      <c r="G52" s="2" t="s">
        <v>166</v>
      </c>
      <c r="H52" s="2" t="s">
        <v>165</v>
      </c>
    </row>
    <row r="53" spans="1:8" x14ac:dyDescent="0.2">
      <c r="A53" s="2" t="str">
        <f t="shared" si="0"/>
        <v>Tubing  - Formed Oval  - 0.5" - 13"-36" W - 85"-96"L</v>
      </c>
      <c r="B53" s="2" t="s">
        <v>6</v>
      </c>
      <c r="C53" s="2" t="s">
        <v>52</v>
      </c>
      <c r="D53" s="2" t="s">
        <v>57</v>
      </c>
      <c r="E53" s="6">
        <v>150</v>
      </c>
      <c r="F53" s="2" t="s">
        <v>37</v>
      </c>
      <c r="G53" s="2" t="s">
        <v>166</v>
      </c>
      <c r="H53" s="2" t="s">
        <v>170</v>
      </c>
    </row>
    <row r="54" spans="1:8" x14ac:dyDescent="0.2">
      <c r="A54" s="2" t="str">
        <f t="shared" si="0"/>
        <v>Tubing  - Formed Oval  - 0.5" - 13"-36" W - 97"+ L</v>
      </c>
      <c r="B54" s="2" t="s">
        <v>6</v>
      </c>
      <c r="C54" s="2" t="s">
        <v>52</v>
      </c>
      <c r="D54" s="2" t="s">
        <v>57</v>
      </c>
      <c r="E54" s="6">
        <v>150</v>
      </c>
      <c r="F54" s="2" t="s">
        <v>37</v>
      </c>
      <c r="G54" s="2" t="s">
        <v>166</v>
      </c>
      <c r="H54" s="2" t="s">
        <v>150</v>
      </c>
    </row>
    <row r="55" spans="1:8" x14ac:dyDescent="0.2">
      <c r="A55" s="2" t="str">
        <f t="shared" si="0"/>
        <v>Tubing  - Formed Oval  - 0.5" - 37"-60" W - 37"-60" L</v>
      </c>
      <c r="B55" s="2" t="s">
        <v>6</v>
      </c>
      <c r="C55" s="2" t="s">
        <v>52</v>
      </c>
      <c r="D55" s="2" t="s">
        <v>57</v>
      </c>
      <c r="E55" s="6">
        <v>180</v>
      </c>
      <c r="F55" s="2" t="s">
        <v>37</v>
      </c>
      <c r="G55" s="2" t="s">
        <v>167</v>
      </c>
      <c r="H55" s="2" t="s">
        <v>164</v>
      </c>
    </row>
    <row r="56" spans="1:8" x14ac:dyDescent="0.2">
      <c r="A56" s="2" t="str">
        <f t="shared" si="0"/>
        <v>Tubing  - Formed Oval  - 0.5" - 37"-60" W - 61"-84" L</v>
      </c>
      <c r="B56" s="2" t="s">
        <v>6</v>
      </c>
      <c r="C56" s="2" t="s">
        <v>52</v>
      </c>
      <c r="D56" s="2" t="s">
        <v>57</v>
      </c>
      <c r="E56" s="6">
        <v>180</v>
      </c>
      <c r="F56" s="2" t="s">
        <v>37</v>
      </c>
      <c r="G56" s="2" t="s">
        <v>167</v>
      </c>
      <c r="H56" s="2" t="s">
        <v>165</v>
      </c>
    </row>
    <row r="57" spans="1:8" x14ac:dyDescent="0.2">
      <c r="A57" s="2" t="str">
        <f t="shared" si="0"/>
        <v>Tubing  - Formed Oval  - 0.5" - 37"-60" W - 85"-96"L</v>
      </c>
      <c r="B57" s="2" t="s">
        <v>6</v>
      </c>
      <c r="C57" s="2" t="s">
        <v>52</v>
      </c>
      <c r="D57" s="2" t="s">
        <v>57</v>
      </c>
      <c r="E57" s="6">
        <v>180</v>
      </c>
      <c r="F57" s="2" t="s">
        <v>37</v>
      </c>
      <c r="G57" s="2" t="s">
        <v>167</v>
      </c>
      <c r="H57" s="2" t="s">
        <v>170</v>
      </c>
    </row>
    <row r="58" spans="1:8" x14ac:dyDescent="0.2">
      <c r="A58" s="2" t="str">
        <f t="shared" si="0"/>
        <v>Tubing  - Formed Oval  - 0.5" - 37"-60" W - 97"+ L</v>
      </c>
      <c r="B58" s="2" t="s">
        <v>6</v>
      </c>
      <c r="C58" s="2" t="s">
        <v>52</v>
      </c>
      <c r="D58" s="2" t="s">
        <v>57</v>
      </c>
      <c r="E58" s="6">
        <v>225</v>
      </c>
      <c r="F58" s="2" t="s">
        <v>37</v>
      </c>
      <c r="G58" s="2" t="s">
        <v>167</v>
      </c>
      <c r="H58" s="2" t="s">
        <v>150</v>
      </c>
    </row>
    <row r="59" spans="1:8" x14ac:dyDescent="0.2">
      <c r="A59" s="2" t="str">
        <f t="shared" si="0"/>
        <v>Tubing  - Formed Oval  - 0.5" - 61"-84" W - 61"-84" L</v>
      </c>
      <c r="B59" s="2" t="s">
        <v>6</v>
      </c>
      <c r="C59" s="2" t="s">
        <v>52</v>
      </c>
      <c r="D59" s="2" t="s">
        <v>57</v>
      </c>
      <c r="E59" s="6">
        <v>198</v>
      </c>
      <c r="F59" s="2" t="s">
        <v>37</v>
      </c>
      <c r="G59" s="2" t="s">
        <v>168</v>
      </c>
      <c r="H59" s="2" t="s">
        <v>165</v>
      </c>
    </row>
    <row r="60" spans="1:8" x14ac:dyDescent="0.2">
      <c r="A60" s="2" t="str">
        <f t="shared" si="0"/>
        <v>Tubing  - Formed Oval  - 0.5" - 61"-84" W - 85"-96"L</v>
      </c>
      <c r="B60" s="2" t="s">
        <v>6</v>
      </c>
      <c r="C60" s="2" t="s">
        <v>52</v>
      </c>
      <c r="D60" s="2" t="s">
        <v>57</v>
      </c>
      <c r="E60" s="6">
        <v>198</v>
      </c>
      <c r="F60" s="2" t="s">
        <v>37</v>
      </c>
      <c r="G60" s="2" t="s">
        <v>168</v>
      </c>
      <c r="H60" s="2" t="s">
        <v>170</v>
      </c>
    </row>
    <row r="61" spans="1:8" x14ac:dyDescent="0.2">
      <c r="A61" s="2" t="str">
        <f t="shared" si="0"/>
        <v>Tubing  - Formed Oval  - 0.5" - 61"-84" W - 97"+ L</v>
      </c>
      <c r="B61" s="2" t="s">
        <v>6</v>
      </c>
      <c r="C61" s="2" t="s">
        <v>52</v>
      </c>
      <c r="D61" s="2" t="s">
        <v>57</v>
      </c>
      <c r="E61" s="6">
        <v>198</v>
      </c>
      <c r="F61" s="2" t="s">
        <v>37</v>
      </c>
      <c r="G61" s="2" t="s">
        <v>168</v>
      </c>
      <c r="H61" s="2" t="s">
        <v>150</v>
      </c>
    </row>
    <row r="62" spans="1:8" x14ac:dyDescent="0.2">
      <c r="A62" s="2" t="str">
        <f t="shared" si="0"/>
        <v>Tubing  - Formed Oval  - 0.5" - 85"-96"W - 85"-96"L</v>
      </c>
      <c r="B62" s="2" t="s">
        <v>6</v>
      </c>
      <c r="C62" s="2" t="s">
        <v>52</v>
      </c>
      <c r="D62" s="2" t="s">
        <v>57</v>
      </c>
      <c r="E62" s="6">
        <v>217.5</v>
      </c>
      <c r="F62" s="2" t="s">
        <v>37</v>
      </c>
      <c r="G62" s="2" t="s">
        <v>169</v>
      </c>
      <c r="H62" s="2" t="s">
        <v>170</v>
      </c>
    </row>
    <row r="63" spans="1:8" x14ac:dyDescent="0.2">
      <c r="A63" s="2" t="str">
        <f t="shared" si="0"/>
        <v>Tubing  - Formed Oval  - 0.5" - 85"-96"W - 97"+ L</v>
      </c>
      <c r="B63" s="2" t="s">
        <v>6</v>
      </c>
      <c r="C63" s="2" t="s">
        <v>52</v>
      </c>
      <c r="D63" s="2" t="s">
        <v>57</v>
      </c>
      <c r="E63" s="6">
        <v>217.5</v>
      </c>
      <c r="F63" s="2" t="s">
        <v>37</v>
      </c>
      <c r="G63" s="2" t="s">
        <v>169</v>
      </c>
      <c r="H63" s="2" t="s">
        <v>150</v>
      </c>
    </row>
    <row r="64" spans="1:8" x14ac:dyDescent="0.2">
      <c r="A64" s="2" t="str">
        <f t="shared" si="0"/>
        <v>Tubing  - Formed Oval  - 0.5" - 97"+ W - 97"+ L</v>
      </c>
      <c r="B64" s="2" t="s">
        <v>6</v>
      </c>
      <c r="C64" s="2" t="s">
        <v>52</v>
      </c>
      <c r="D64" s="2" t="s">
        <v>57</v>
      </c>
      <c r="E64" s="6">
        <v>240</v>
      </c>
      <c r="F64" s="2" t="s">
        <v>37</v>
      </c>
      <c r="G64" s="2" t="s">
        <v>149</v>
      </c>
      <c r="H64" s="2" t="s">
        <v>150</v>
      </c>
    </row>
    <row r="65" spans="1:8" x14ac:dyDescent="0.2">
      <c r="A65" s="2" t="str">
        <f t="shared" si="0"/>
        <v>Tubing  - Formed Oval  - 0.75" - 1"-12" W - 1"-12" L</v>
      </c>
      <c r="B65" s="2" t="s">
        <v>6</v>
      </c>
      <c r="C65" s="2" t="s">
        <v>52</v>
      </c>
      <c r="D65" s="2" t="s">
        <v>57</v>
      </c>
      <c r="E65" s="6">
        <v>60</v>
      </c>
      <c r="F65" s="2" t="s">
        <v>38</v>
      </c>
      <c r="G65" s="2" t="s">
        <v>138</v>
      </c>
      <c r="H65" s="2" t="s">
        <v>139</v>
      </c>
    </row>
    <row r="66" spans="1:8" x14ac:dyDescent="0.2">
      <c r="A66" s="2" t="str">
        <f t="shared" si="0"/>
        <v>Tubing  - Formed Oval  - 0.75" - 1"-12" W - 13"-36" L</v>
      </c>
      <c r="B66" s="2" t="s">
        <v>6</v>
      </c>
      <c r="C66" s="2" t="s">
        <v>52</v>
      </c>
      <c r="D66" s="2" t="s">
        <v>57</v>
      </c>
      <c r="E66" s="6">
        <v>60</v>
      </c>
      <c r="F66" s="2" t="s">
        <v>38</v>
      </c>
      <c r="G66" s="2" t="s">
        <v>138</v>
      </c>
      <c r="H66" s="2" t="s">
        <v>163</v>
      </c>
    </row>
    <row r="67" spans="1:8" x14ac:dyDescent="0.2">
      <c r="A67" s="2" t="str">
        <f t="shared" ref="A67:A127" si="1">_xlfn.TEXTJOIN(" - ",0,C67,D67,F67,G67,H67)</f>
        <v>Tubing  - Formed Oval  - 0.75" - 1"-12" W - 37"-60" L</v>
      </c>
      <c r="B67" s="2" t="s">
        <v>6</v>
      </c>
      <c r="C67" s="2" t="s">
        <v>52</v>
      </c>
      <c r="D67" s="2" t="s">
        <v>57</v>
      </c>
      <c r="E67" s="6">
        <v>60</v>
      </c>
      <c r="F67" s="2" t="s">
        <v>38</v>
      </c>
      <c r="G67" s="2" t="s">
        <v>138</v>
      </c>
      <c r="H67" s="2" t="s">
        <v>164</v>
      </c>
    </row>
    <row r="68" spans="1:8" x14ac:dyDescent="0.2">
      <c r="A68" s="2" t="str">
        <f t="shared" si="1"/>
        <v>Tubing  - Formed Oval  - 0.75" - 1"-12" W - 61"-84" L</v>
      </c>
      <c r="B68" s="2" t="s">
        <v>6</v>
      </c>
      <c r="C68" s="2" t="s">
        <v>52</v>
      </c>
      <c r="D68" s="2" t="s">
        <v>57</v>
      </c>
      <c r="E68" s="6">
        <v>90</v>
      </c>
      <c r="F68" s="2" t="s">
        <v>38</v>
      </c>
      <c r="G68" s="2" t="s">
        <v>138</v>
      </c>
      <c r="H68" s="2" t="s">
        <v>165</v>
      </c>
    </row>
    <row r="69" spans="1:8" x14ac:dyDescent="0.2">
      <c r="A69" s="2" t="str">
        <f t="shared" si="1"/>
        <v>Tubing  - Formed Oval  - 0.75" - 1"-12" W - 85"-96"L</v>
      </c>
      <c r="B69" s="2" t="s">
        <v>6</v>
      </c>
      <c r="C69" s="2" t="s">
        <v>52</v>
      </c>
      <c r="D69" s="2" t="s">
        <v>57</v>
      </c>
      <c r="E69" s="6">
        <v>90</v>
      </c>
      <c r="F69" s="2" t="s">
        <v>38</v>
      </c>
      <c r="G69" s="2" t="s">
        <v>138</v>
      </c>
      <c r="H69" s="2" t="s">
        <v>170</v>
      </c>
    </row>
    <row r="70" spans="1:8" x14ac:dyDescent="0.2">
      <c r="A70" s="2" t="str">
        <f t="shared" si="1"/>
        <v>Tubing  - Formed Oval  - 0.75" - 1"-12" W - 97"+ L</v>
      </c>
      <c r="B70" s="2" t="s">
        <v>6</v>
      </c>
      <c r="C70" s="2" t="s">
        <v>52</v>
      </c>
      <c r="D70" s="2" t="s">
        <v>57</v>
      </c>
      <c r="E70" s="6">
        <v>90</v>
      </c>
      <c r="F70" s="2" t="s">
        <v>38</v>
      </c>
      <c r="G70" s="2" t="s">
        <v>138</v>
      </c>
      <c r="H70" s="2" t="s">
        <v>150</v>
      </c>
    </row>
    <row r="71" spans="1:8" x14ac:dyDescent="0.2">
      <c r="A71" s="2" t="str">
        <f t="shared" si="1"/>
        <v>Tubing  - Formed Oval  - 0.75" - 13"-36" W - 13"-36" L</v>
      </c>
      <c r="B71" s="2" t="s">
        <v>6</v>
      </c>
      <c r="C71" s="2" t="s">
        <v>52</v>
      </c>
      <c r="D71" s="2" t="s">
        <v>57</v>
      </c>
      <c r="E71" s="6">
        <v>120</v>
      </c>
      <c r="F71" s="2" t="s">
        <v>38</v>
      </c>
      <c r="G71" s="2" t="s">
        <v>166</v>
      </c>
      <c r="H71" s="2" t="s">
        <v>163</v>
      </c>
    </row>
    <row r="72" spans="1:8" x14ac:dyDescent="0.2">
      <c r="A72" s="2" t="str">
        <f t="shared" si="1"/>
        <v>Tubing  - Formed Oval  - 0.75" - 13"-36" W - 37"-60" L</v>
      </c>
      <c r="B72" s="2" t="s">
        <v>6</v>
      </c>
      <c r="C72" s="2" t="s">
        <v>52</v>
      </c>
      <c r="D72" s="2" t="s">
        <v>57</v>
      </c>
      <c r="E72" s="6">
        <v>120</v>
      </c>
      <c r="F72" s="2" t="s">
        <v>38</v>
      </c>
      <c r="G72" s="2" t="s">
        <v>166</v>
      </c>
      <c r="H72" s="2" t="s">
        <v>164</v>
      </c>
    </row>
    <row r="73" spans="1:8" x14ac:dyDescent="0.2">
      <c r="A73" s="2" t="str">
        <f t="shared" si="1"/>
        <v>Tubing  - Formed Oval  - 0.75" - 13"-36" W - 61"-84" L</v>
      </c>
      <c r="B73" s="2" t="s">
        <v>6</v>
      </c>
      <c r="C73" s="2" t="s">
        <v>52</v>
      </c>
      <c r="D73" s="2" t="s">
        <v>57</v>
      </c>
      <c r="E73" s="6">
        <v>200</v>
      </c>
      <c r="F73" s="2" t="s">
        <v>38</v>
      </c>
      <c r="G73" s="2" t="s">
        <v>166</v>
      </c>
      <c r="H73" s="2" t="s">
        <v>165</v>
      </c>
    </row>
    <row r="74" spans="1:8" x14ac:dyDescent="0.2">
      <c r="A74" s="2" t="str">
        <f t="shared" si="1"/>
        <v>Tubing  - Formed Oval  - 0.75" - 13"-36" W - 85"-96"L</v>
      </c>
      <c r="B74" s="2" t="s">
        <v>6</v>
      </c>
      <c r="C74" s="2" t="s">
        <v>52</v>
      </c>
      <c r="D74" s="2" t="s">
        <v>57</v>
      </c>
      <c r="E74" s="6">
        <v>200</v>
      </c>
      <c r="F74" s="2" t="s">
        <v>38</v>
      </c>
      <c r="G74" s="2" t="s">
        <v>166</v>
      </c>
      <c r="H74" s="2" t="s">
        <v>170</v>
      </c>
    </row>
    <row r="75" spans="1:8" x14ac:dyDescent="0.2">
      <c r="A75" s="2" t="str">
        <f t="shared" si="1"/>
        <v>Tubing  - Formed Oval  - 0.75" - 13"-36" W - 97"+ L</v>
      </c>
      <c r="B75" s="2" t="s">
        <v>6</v>
      </c>
      <c r="C75" s="2" t="s">
        <v>52</v>
      </c>
      <c r="D75" s="2" t="s">
        <v>57</v>
      </c>
      <c r="E75" s="6">
        <v>200</v>
      </c>
      <c r="F75" s="2" t="s">
        <v>38</v>
      </c>
      <c r="G75" s="2" t="s">
        <v>166</v>
      </c>
      <c r="H75" s="2" t="s">
        <v>150</v>
      </c>
    </row>
    <row r="76" spans="1:8" x14ac:dyDescent="0.2">
      <c r="A76" s="2" t="str">
        <f t="shared" si="1"/>
        <v>Tubing  - Formed Oval  - 0.75" - 37"-60" W - 37"-60" L</v>
      </c>
      <c r="B76" s="2" t="s">
        <v>6</v>
      </c>
      <c r="C76" s="2" t="s">
        <v>52</v>
      </c>
      <c r="D76" s="2" t="s">
        <v>57</v>
      </c>
      <c r="E76" s="6">
        <v>240</v>
      </c>
      <c r="F76" s="2" t="s">
        <v>38</v>
      </c>
      <c r="G76" s="2" t="s">
        <v>167</v>
      </c>
      <c r="H76" s="2" t="s">
        <v>164</v>
      </c>
    </row>
    <row r="77" spans="1:8" x14ac:dyDescent="0.2">
      <c r="A77" s="2" t="str">
        <f t="shared" si="1"/>
        <v>Tubing  - Formed Oval  - 0.75" - 37"-60" W - 61"-84" L</v>
      </c>
      <c r="B77" s="2" t="s">
        <v>6</v>
      </c>
      <c r="C77" s="2" t="s">
        <v>52</v>
      </c>
      <c r="D77" s="2" t="s">
        <v>57</v>
      </c>
      <c r="E77" s="6">
        <v>240</v>
      </c>
      <c r="F77" s="2" t="s">
        <v>38</v>
      </c>
      <c r="G77" s="2" t="s">
        <v>167</v>
      </c>
      <c r="H77" s="2" t="s">
        <v>165</v>
      </c>
    </row>
    <row r="78" spans="1:8" x14ac:dyDescent="0.2">
      <c r="A78" s="2" t="str">
        <f t="shared" si="1"/>
        <v>Tubing  - Formed Oval  - 0.75" - 37"-60" W - 85"-96"L</v>
      </c>
      <c r="B78" s="2" t="s">
        <v>6</v>
      </c>
      <c r="C78" s="2" t="s">
        <v>52</v>
      </c>
      <c r="D78" s="2" t="s">
        <v>57</v>
      </c>
      <c r="E78" s="6">
        <v>240</v>
      </c>
      <c r="F78" s="2" t="s">
        <v>38</v>
      </c>
      <c r="G78" s="2" t="s">
        <v>167</v>
      </c>
      <c r="H78" s="2" t="s">
        <v>170</v>
      </c>
    </row>
    <row r="79" spans="1:8" x14ac:dyDescent="0.2">
      <c r="A79" s="2" t="str">
        <f t="shared" si="1"/>
        <v>Tubing  - Formed Oval  - 0.75" - 37"-60" W - 97"+ L</v>
      </c>
      <c r="B79" s="2" t="s">
        <v>6</v>
      </c>
      <c r="C79" s="2" t="s">
        <v>52</v>
      </c>
      <c r="D79" s="2" t="s">
        <v>57</v>
      </c>
      <c r="E79" s="6">
        <v>300</v>
      </c>
      <c r="F79" s="2" t="s">
        <v>38</v>
      </c>
      <c r="G79" s="2" t="s">
        <v>167</v>
      </c>
      <c r="H79" s="2" t="s">
        <v>150</v>
      </c>
    </row>
    <row r="80" spans="1:8" x14ac:dyDescent="0.2">
      <c r="A80" s="2" t="str">
        <f t="shared" si="1"/>
        <v>Tubing  - Formed Oval  - 0.75" - 61"-84" W - 61"-84" L</v>
      </c>
      <c r="B80" s="2" t="s">
        <v>6</v>
      </c>
      <c r="C80" s="2" t="s">
        <v>52</v>
      </c>
      <c r="D80" s="2" t="s">
        <v>57</v>
      </c>
      <c r="E80" s="6">
        <v>264</v>
      </c>
      <c r="F80" s="2" t="s">
        <v>38</v>
      </c>
      <c r="G80" s="2" t="s">
        <v>168</v>
      </c>
      <c r="H80" s="2" t="s">
        <v>165</v>
      </c>
    </row>
    <row r="81" spans="1:8" x14ac:dyDescent="0.2">
      <c r="A81" s="2" t="str">
        <f t="shared" si="1"/>
        <v>Tubing  - Formed Oval  - 0.75" - 61"-84" W - 85"-96"L</v>
      </c>
      <c r="B81" s="2" t="s">
        <v>6</v>
      </c>
      <c r="C81" s="2" t="s">
        <v>52</v>
      </c>
      <c r="D81" s="2" t="s">
        <v>57</v>
      </c>
      <c r="E81" s="6">
        <v>264</v>
      </c>
      <c r="F81" s="2" t="s">
        <v>38</v>
      </c>
      <c r="G81" s="2" t="s">
        <v>168</v>
      </c>
      <c r="H81" s="2" t="s">
        <v>170</v>
      </c>
    </row>
    <row r="82" spans="1:8" x14ac:dyDescent="0.2">
      <c r="A82" s="2" t="str">
        <f t="shared" si="1"/>
        <v>Tubing  - Formed Oval  - 0.75" - 61"-84" W - 97"+ L</v>
      </c>
      <c r="B82" s="2" t="s">
        <v>6</v>
      </c>
      <c r="C82" s="2" t="s">
        <v>52</v>
      </c>
      <c r="D82" s="2" t="s">
        <v>57</v>
      </c>
      <c r="E82" s="6">
        <v>264</v>
      </c>
      <c r="F82" s="2" t="s">
        <v>38</v>
      </c>
      <c r="G82" s="2" t="s">
        <v>168</v>
      </c>
      <c r="H82" s="2" t="s">
        <v>150</v>
      </c>
    </row>
    <row r="83" spans="1:8" x14ac:dyDescent="0.2">
      <c r="A83" s="2" t="str">
        <f t="shared" si="1"/>
        <v>Tubing  - Formed Oval  - 0.75" - 85"-96"W - 85"-96"L</v>
      </c>
      <c r="B83" s="2" t="s">
        <v>6</v>
      </c>
      <c r="C83" s="2" t="s">
        <v>52</v>
      </c>
      <c r="D83" s="2" t="s">
        <v>57</v>
      </c>
      <c r="E83" s="6">
        <v>290</v>
      </c>
      <c r="F83" s="2" t="s">
        <v>38</v>
      </c>
      <c r="G83" s="2" t="s">
        <v>169</v>
      </c>
      <c r="H83" s="2" t="s">
        <v>170</v>
      </c>
    </row>
    <row r="84" spans="1:8" x14ac:dyDescent="0.2">
      <c r="A84" s="2" t="str">
        <f t="shared" si="1"/>
        <v>Tubing  - Formed Oval  - 0.75" - 85"-96"W - 97"+ L</v>
      </c>
      <c r="B84" s="2" t="s">
        <v>6</v>
      </c>
      <c r="C84" s="2" t="s">
        <v>52</v>
      </c>
      <c r="D84" s="2" t="s">
        <v>57</v>
      </c>
      <c r="E84" s="6">
        <v>290</v>
      </c>
      <c r="F84" s="2" t="s">
        <v>38</v>
      </c>
      <c r="G84" s="2" t="s">
        <v>169</v>
      </c>
      <c r="H84" s="2" t="s">
        <v>150</v>
      </c>
    </row>
    <row r="85" spans="1:8" x14ac:dyDescent="0.2">
      <c r="A85" s="2" t="str">
        <f t="shared" si="1"/>
        <v>Tubing  - Formed Oval  - 0.75" - 97"+ W - 97"+ L</v>
      </c>
      <c r="B85" s="2" t="s">
        <v>6</v>
      </c>
      <c r="C85" s="2" t="s">
        <v>52</v>
      </c>
      <c r="D85" s="2" t="s">
        <v>57</v>
      </c>
      <c r="E85" s="6">
        <v>320</v>
      </c>
      <c r="F85" s="2" t="s">
        <v>38</v>
      </c>
      <c r="G85" s="2" t="s">
        <v>149</v>
      </c>
      <c r="H85" s="2" t="s">
        <v>150</v>
      </c>
    </row>
    <row r="86" spans="1:8" x14ac:dyDescent="0.2">
      <c r="A86" s="2" t="str">
        <f t="shared" si="1"/>
        <v>Tubing  - Formed Oval  - 1" - 1"-12" W - 1"-12" L</v>
      </c>
      <c r="B86" s="2" t="s">
        <v>6</v>
      </c>
      <c r="C86" s="2" t="s">
        <v>52</v>
      </c>
      <c r="D86" s="2" t="s">
        <v>57</v>
      </c>
      <c r="E86" s="6">
        <v>60</v>
      </c>
      <c r="F86" s="2" t="s">
        <v>28</v>
      </c>
      <c r="G86" s="2" t="s">
        <v>138</v>
      </c>
      <c r="H86" s="2" t="s">
        <v>139</v>
      </c>
    </row>
    <row r="87" spans="1:8" x14ac:dyDescent="0.2">
      <c r="A87" s="2" t="str">
        <f t="shared" si="1"/>
        <v>Tubing  - Formed Oval  - 1" - 1"-12" W - 13"-36" L</v>
      </c>
      <c r="B87" s="2" t="s">
        <v>6</v>
      </c>
      <c r="C87" s="2" t="s">
        <v>52</v>
      </c>
      <c r="D87" s="2" t="s">
        <v>57</v>
      </c>
      <c r="E87" s="6">
        <v>60</v>
      </c>
      <c r="F87" s="2" t="s">
        <v>28</v>
      </c>
      <c r="G87" s="2" t="s">
        <v>138</v>
      </c>
      <c r="H87" s="2" t="s">
        <v>163</v>
      </c>
    </row>
    <row r="88" spans="1:8" x14ac:dyDescent="0.2">
      <c r="A88" s="2" t="str">
        <f t="shared" si="1"/>
        <v>Tubing  - Formed Oval  - 1" - 1"-12" W - 37"-60" L</v>
      </c>
      <c r="B88" s="2" t="s">
        <v>6</v>
      </c>
      <c r="C88" s="2" t="s">
        <v>52</v>
      </c>
      <c r="D88" s="2" t="s">
        <v>57</v>
      </c>
      <c r="E88" s="6">
        <v>60</v>
      </c>
      <c r="F88" s="2" t="s">
        <v>28</v>
      </c>
      <c r="G88" s="2" t="s">
        <v>138</v>
      </c>
      <c r="H88" s="2" t="s">
        <v>164</v>
      </c>
    </row>
    <row r="89" spans="1:8" x14ac:dyDescent="0.2">
      <c r="A89" s="2" t="str">
        <f t="shared" si="1"/>
        <v>Tubing  - Formed Oval  - 1" - 1"-12" W - 61"-84" L</v>
      </c>
      <c r="B89" s="2" t="s">
        <v>6</v>
      </c>
      <c r="C89" s="2" t="s">
        <v>52</v>
      </c>
      <c r="D89" s="2" t="s">
        <v>57</v>
      </c>
      <c r="E89" s="6">
        <v>90</v>
      </c>
      <c r="F89" s="2" t="s">
        <v>28</v>
      </c>
      <c r="G89" s="2" t="s">
        <v>138</v>
      </c>
      <c r="H89" s="2" t="s">
        <v>165</v>
      </c>
    </row>
    <row r="90" spans="1:8" x14ac:dyDescent="0.2">
      <c r="A90" s="2" t="str">
        <f t="shared" si="1"/>
        <v>Tubing  - Formed Oval  - 1" - 1"-12" W - 85"-96"L</v>
      </c>
      <c r="B90" s="2" t="s">
        <v>6</v>
      </c>
      <c r="C90" s="2" t="s">
        <v>52</v>
      </c>
      <c r="D90" s="2" t="s">
        <v>57</v>
      </c>
      <c r="E90" s="6">
        <v>90</v>
      </c>
      <c r="F90" s="2" t="s">
        <v>28</v>
      </c>
      <c r="G90" s="2" t="s">
        <v>138</v>
      </c>
      <c r="H90" s="2" t="s">
        <v>170</v>
      </c>
    </row>
    <row r="91" spans="1:8" x14ac:dyDescent="0.2">
      <c r="A91" s="2" t="str">
        <f t="shared" si="1"/>
        <v>Tubing  - Formed Oval  - 1" - 1"-12" W - 97"+ L</v>
      </c>
      <c r="B91" s="2" t="s">
        <v>6</v>
      </c>
      <c r="C91" s="2" t="s">
        <v>52</v>
      </c>
      <c r="D91" s="2" t="s">
        <v>57</v>
      </c>
      <c r="E91" s="6">
        <v>90</v>
      </c>
      <c r="F91" s="2" t="s">
        <v>28</v>
      </c>
      <c r="G91" s="2" t="s">
        <v>138</v>
      </c>
      <c r="H91" s="2" t="s">
        <v>150</v>
      </c>
    </row>
    <row r="92" spans="1:8" x14ac:dyDescent="0.2">
      <c r="A92" s="2" t="str">
        <f t="shared" si="1"/>
        <v>Tubing  - Formed Oval  - 1" - 13"-36" W - 13"-36" L</v>
      </c>
      <c r="B92" s="2" t="s">
        <v>6</v>
      </c>
      <c r="C92" s="2" t="s">
        <v>52</v>
      </c>
      <c r="D92" s="2" t="s">
        <v>57</v>
      </c>
      <c r="E92" s="6">
        <v>120</v>
      </c>
      <c r="F92" s="2" t="s">
        <v>28</v>
      </c>
      <c r="G92" s="2" t="s">
        <v>166</v>
      </c>
      <c r="H92" s="2" t="s">
        <v>163</v>
      </c>
    </row>
    <row r="93" spans="1:8" x14ac:dyDescent="0.2">
      <c r="A93" s="2" t="str">
        <f t="shared" si="1"/>
        <v>Tubing  - Formed Oval  - 1" - 13"-36" W - 37"-60" L</v>
      </c>
      <c r="B93" s="2" t="s">
        <v>6</v>
      </c>
      <c r="C93" s="2" t="s">
        <v>52</v>
      </c>
      <c r="D93" s="2" t="s">
        <v>57</v>
      </c>
      <c r="E93" s="6">
        <v>120</v>
      </c>
      <c r="F93" s="2" t="s">
        <v>28</v>
      </c>
      <c r="G93" s="2" t="s">
        <v>166</v>
      </c>
      <c r="H93" s="2" t="s">
        <v>164</v>
      </c>
    </row>
    <row r="94" spans="1:8" x14ac:dyDescent="0.2">
      <c r="A94" s="2" t="str">
        <f t="shared" si="1"/>
        <v>Tubing  - Formed Oval  - 1" - 13"-36" W - 61"-84" L</v>
      </c>
      <c r="B94" s="2" t="s">
        <v>6</v>
      </c>
      <c r="C94" s="2" t="s">
        <v>52</v>
      </c>
      <c r="D94" s="2" t="s">
        <v>57</v>
      </c>
      <c r="E94" s="6">
        <v>200</v>
      </c>
      <c r="F94" s="2" t="s">
        <v>28</v>
      </c>
      <c r="G94" s="2" t="s">
        <v>166</v>
      </c>
      <c r="H94" s="2" t="s">
        <v>165</v>
      </c>
    </row>
    <row r="95" spans="1:8" x14ac:dyDescent="0.2">
      <c r="A95" s="2" t="str">
        <f t="shared" si="1"/>
        <v>Tubing  - Formed Oval  - 1" - 13"-36" W - 85"-96"L</v>
      </c>
      <c r="B95" s="2" t="s">
        <v>6</v>
      </c>
      <c r="C95" s="2" t="s">
        <v>52</v>
      </c>
      <c r="D95" s="2" t="s">
        <v>57</v>
      </c>
      <c r="E95" s="6">
        <v>200</v>
      </c>
      <c r="F95" s="2" t="s">
        <v>28</v>
      </c>
      <c r="G95" s="2" t="s">
        <v>166</v>
      </c>
      <c r="H95" s="2" t="s">
        <v>170</v>
      </c>
    </row>
    <row r="96" spans="1:8" x14ac:dyDescent="0.2">
      <c r="A96" s="2" t="str">
        <f t="shared" si="1"/>
        <v>Tubing  - Formed Oval  - 1" - 13"-36" W - 97"+ L</v>
      </c>
      <c r="B96" s="2" t="s">
        <v>6</v>
      </c>
      <c r="C96" s="2" t="s">
        <v>52</v>
      </c>
      <c r="D96" s="2" t="s">
        <v>57</v>
      </c>
      <c r="E96" s="6">
        <v>200</v>
      </c>
      <c r="F96" s="2" t="s">
        <v>28</v>
      </c>
      <c r="G96" s="2" t="s">
        <v>166</v>
      </c>
      <c r="H96" s="2" t="s">
        <v>150</v>
      </c>
    </row>
    <row r="97" spans="1:8" x14ac:dyDescent="0.2">
      <c r="A97" s="2" t="str">
        <f t="shared" si="1"/>
        <v>Tubing  - Formed Oval  - 1" - 37"-60" W - 37"-60" L</v>
      </c>
      <c r="B97" s="2" t="s">
        <v>6</v>
      </c>
      <c r="C97" s="2" t="s">
        <v>52</v>
      </c>
      <c r="D97" s="2" t="s">
        <v>57</v>
      </c>
      <c r="E97" s="6">
        <v>240</v>
      </c>
      <c r="F97" s="2" t="s">
        <v>28</v>
      </c>
      <c r="G97" s="2" t="s">
        <v>167</v>
      </c>
      <c r="H97" s="2" t="s">
        <v>164</v>
      </c>
    </row>
    <row r="98" spans="1:8" x14ac:dyDescent="0.2">
      <c r="A98" s="2" t="str">
        <f t="shared" si="1"/>
        <v>Tubing  - Formed Oval  - 1" - 37"-60" W - 61"-84" L</v>
      </c>
      <c r="B98" s="2" t="s">
        <v>6</v>
      </c>
      <c r="C98" s="2" t="s">
        <v>52</v>
      </c>
      <c r="D98" s="2" t="s">
        <v>57</v>
      </c>
      <c r="E98" s="6">
        <v>240</v>
      </c>
      <c r="F98" s="2" t="s">
        <v>28</v>
      </c>
      <c r="G98" s="2" t="s">
        <v>167</v>
      </c>
      <c r="H98" s="2" t="s">
        <v>165</v>
      </c>
    </row>
    <row r="99" spans="1:8" x14ac:dyDescent="0.2">
      <c r="A99" s="2" t="str">
        <f t="shared" si="1"/>
        <v>Tubing  - Formed Oval  - 1" - 37"-60" W - 85"-96"L</v>
      </c>
      <c r="B99" s="2" t="s">
        <v>6</v>
      </c>
      <c r="C99" s="2" t="s">
        <v>52</v>
      </c>
      <c r="D99" s="2" t="s">
        <v>57</v>
      </c>
      <c r="E99" s="6">
        <v>240</v>
      </c>
      <c r="F99" s="2" t="s">
        <v>28</v>
      </c>
      <c r="G99" s="2" t="s">
        <v>167</v>
      </c>
      <c r="H99" s="2" t="s">
        <v>170</v>
      </c>
    </row>
    <row r="100" spans="1:8" x14ac:dyDescent="0.2">
      <c r="A100" s="2" t="str">
        <f t="shared" si="1"/>
        <v>Tubing  - Formed Oval  - 1" - 37"-60" W - 97"+ L</v>
      </c>
      <c r="B100" s="2" t="s">
        <v>6</v>
      </c>
      <c r="C100" s="2" t="s">
        <v>52</v>
      </c>
      <c r="D100" s="2" t="s">
        <v>57</v>
      </c>
      <c r="E100" s="6">
        <v>300</v>
      </c>
      <c r="F100" s="2" t="s">
        <v>28</v>
      </c>
      <c r="G100" s="2" t="s">
        <v>167</v>
      </c>
      <c r="H100" s="2" t="s">
        <v>150</v>
      </c>
    </row>
    <row r="101" spans="1:8" x14ac:dyDescent="0.2">
      <c r="A101" s="2" t="str">
        <f t="shared" si="1"/>
        <v>Tubing  - Formed Oval  - 1" - 61"-84" W - 61"-84" L</v>
      </c>
      <c r="B101" s="2" t="s">
        <v>6</v>
      </c>
      <c r="C101" s="2" t="s">
        <v>52</v>
      </c>
      <c r="D101" s="2" t="s">
        <v>57</v>
      </c>
      <c r="E101" s="6">
        <v>264</v>
      </c>
      <c r="F101" s="2" t="s">
        <v>28</v>
      </c>
      <c r="G101" s="2" t="s">
        <v>168</v>
      </c>
      <c r="H101" s="2" t="s">
        <v>165</v>
      </c>
    </row>
    <row r="102" spans="1:8" x14ac:dyDescent="0.2">
      <c r="A102" s="2" t="str">
        <f t="shared" si="1"/>
        <v>Tubing  - Formed Oval  - 1" - 61"-84" W - 85"-96"L</v>
      </c>
      <c r="B102" s="2" t="s">
        <v>6</v>
      </c>
      <c r="C102" s="2" t="s">
        <v>52</v>
      </c>
      <c r="D102" s="2" t="s">
        <v>57</v>
      </c>
      <c r="E102" s="6">
        <v>264</v>
      </c>
      <c r="F102" s="2" t="s">
        <v>28</v>
      </c>
      <c r="G102" s="2" t="s">
        <v>168</v>
      </c>
      <c r="H102" s="2" t="s">
        <v>170</v>
      </c>
    </row>
    <row r="103" spans="1:8" x14ac:dyDescent="0.2">
      <c r="A103" s="2" t="str">
        <f t="shared" si="1"/>
        <v>Tubing  - Formed Oval  - 1" - 61"-84" W - 97"+ L</v>
      </c>
      <c r="B103" s="2" t="s">
        <v>6</v>
      </c>
      <c r="C103" s="2" t="s">
        <v>52</v>
      </c>
      <c r="D103" s="2" t="s">
        <v>57</v>
      </c>
      <c r="E103" s="6">
        <v>264</v>
      </c>
      <c r="F103" s="2" t="s">
        <v>28</v>
      </c>
      <c r="G103" s="2" t="s">
        <v>168</v>
      </c>
      <c r="H103" s="2" t="s">
        <v>150</v>
      </c>
    </row>
    <row r="104" spans="1:8" x14ac:dyDescent="0.2">
      <c r="A104" s="2" t="str">
        <f t="shared" si="1"/>
        <v>Tubing  - Formed Oval  - 1" - 85"-96"W - 85"-96"L</v>
      </c>
      <c r="B104" s="2" t="s">
        <v>6</v>
      </c>
      <c r="C104" s="2" t="s">
        <v>52</v>
      </c>
      <c r="D104" s="2" t="s">
        <v>57</v>
      </c>
      <c r="E104" s="6">
        <v>290</v>
      </c>
      <c r="F104" s="2" t="s">
        <v>28</v>
      </c>
      <c r="G104" s="2" t="s">
        <v>169</v>
      </c>
      <c r="H104" s="2" t="s">
        <v>170</v>
      </c>
    </row>
    <row r="105" spans="1:8" x14ac:dyDescent="0.2">
      <c r="A105" s="2" t="str">
        <f t="shared" si="1"/>
        <v>Tubing  - Formed Oval  - 1" - 85"-96"W - 97"+ L</v>
      </c>
      <c r="B105" s="2" t="s">
        <v>6</v>
      </c>
      <c r="C105" s="2" t="s">
        <v>52</v>
      </c>
      <c r="D105" s="2" t="s">
        <v>57</v>
      </c>
      <c r="E105" s="6">
        <v>290</v>
      </c>
      <c r="F105" s="2" t="s">
        <v>28</v>
      </c>
      <c r="G105" s="2" t="s">
        <v>169</v>
      </c>
      <c r="H105" s="2" t="s">
        <v>150</v>
      </c>
    </row>
    <row r="106" spans="1:8" x14ac:dyDescent="0.2">
      <c r="A106" s="2" t="str">
        <f t="shared" si="1"/>
        <v>Tubing  - Formed Oval  - 1" - 97"+ W - 97"+ L</v>
      </c>
      <c r="B106" s="2" t="s">
        <v>6</v>
      </c>
      <c r="C106" s="2" t="s">
        <v>52</v>
      </c>
      <c r="D106" s="2" t="s">
        <v>57</v>
      </c>
      <c r="E106" s="6">
        <v>320</v>
      </c>
      <c r="F106" s="2" t="s">
        <v>28</v>
      </c>
      <c r="G106" s="2" t="s">
        <v>149</v>
      </c>
      <c r="H106" s="2" t="s">
        <v>150</v>
      </c>
    </row>
    <row r="107" spans="1:8" x14ac:dyDescent="0.2">
      <c r="A107" s="2" t="str">
        <f t="shared" si="1"/>
        <v>Tubing  - Formed Oval  - 1.5" - 1"-12" W - 1"-12" L</v>
      </c>
      <c r="B107" s="2" t="s">
        <v>6</v>
      </c>
      <c r="C107" s="2" t="s">
        <v>52</v>
      </c>
      <c r="D107" s="2" t="s">
        <v>57</v>
      </c>
      <c r="E107" s="6">
        <v>90</v>
      </c>
      <c r="F107" s="2" t="s">
        <v>29</v>
      </c>
      <c r="G107" s="2" t="s">
        <v>138</v>
      </c>
      <c r="H107" s="2" t="s">
        <v>139</v>
      </c>
    </row>
    <row r="108" spans="1:8" x14ac:dyDescent="0.2">
      <c r="A108" s="2" t="str">
        <f t="shared" si="1"/>
        <v>Tubing  - Formed Oval  - 1.5" - 1"-12" W - 13"-36" L</v>
      </c>
      <c r="B108" s="2" t="s">
        <v>6</v>
      </c>
      <c r="C108" s="2" t="s">
        <v>52</v>
      </c>
      <c r="D108" s="2" t="s">
        <v>57</v>
      </c>
      <c r="E108" s="6">
        <v>90</v>
      </c>
      <c r="F108" s="2" t="s">
        <v>29</v>
      </c>
      <c r="G108" s="2" t="s">
        <v>138</v>
      </c>
      <c r="H108" s="2" t="s">
        <v>163</v>
      </c>
    </row>
    <row r="109" spans="1:8" x14ac:dyDescent="0.2">
      <c r="A109" s="2" t="str">
        <f t="shared" si="1"/>
        <v>Tubing  - Formed Oval  - 1.5" - 1"-12" W - 37"-60" L</v>
      </c>
      <c r="B109" s="2" t="s">
        <v>6</v>
      </c>
      <c r="C109" s="2" t="s">
        <v>52</v>
      </c>
      <c r="D109" s="2" t="s">
        <v>57</v>
      </c>
      <c r="E109" s="6">
        <v>90</v>
      </c>
      <c r="F109" s="2" t="s">
        <v>29</v>
      </c>
      <c r="G109" s="2" t="s">
        <v>138</v>
      </c>
      <c r="H109" s="2" t="s">
        <v>164</v>
      </c>
    </row>
    <row r="110" spans="1:8" x14ac:dyDescent="0.2">
      <c r="A110" s="2" t="str">
        <f t="shared" si="1"/>
        <v>Tubing  - Formed Oval  - 1.5" - 1"-12" W - 61"-84" L</v>
      </c>
      <c r="B110" s="2" t="s">
        <v>6</v>
      </c>
      <c r="C110" s="2" t="s">
        <v>52</v>
      </c>
      <c r="D110" s="2" t="s">
        <v>57</v>
      </c>
      <c r="E110" s="6">
        <v>135</v>
      </c>
      <c r="F110" s="2" t="s">
        <v>29</v>
      </c>
      <c r="G110" s="2" t="s">
        <v>138</v>
      </c>
      <c r="H110" s="2" t="s">
        <v>165</v>
      </c>
    </row>
    <row r="111" spans="1:8" x14ac:dyDescent="0.2">
      <c r="A111" s="2" t="str">
        <f t="shared" si="1"/>
        <v>Tubing  - Formed Oval  - 1.5" - 1"-12" W - 85"-96"L</v>
      </c>
      <c r="B111" s="2" t="s">
        <v>6</v>
      </c>
      <c r="C111" s="2" t="s">
        <v>52</v>
      </c>
      <c r="D111" s="2" t="s">
        <v>57</v>
      </c>
      <c r="E111" s="6">
        <v>135</v>
      </c>
      <c r="F111" s="2" t="s">
        <v>29</v>
      </c>
      <c r="G111" s="2" t="s">
        <v>138</v>
      </c>
      <c r="H111" s="2" t="s">
        <v>170</v>
      </c>
    </row>
    <row r="112" spans="1:8" x14ac:dyDescent="0.2">
      <c r="A112" s="2" t="str">
        <f t="shared" si="1"/>
        <v>Tubing  - Formed Oval  - 1.5" - 1"-12" W - 97"+ L</v>
      </c>
      <c r="B112" s="2" t="s">
        <v>6</v>
      </c>
      <c r="C112" s="2" t="s">
        <v>52</v>
      </c>
      <c r="D112" s="2" t="s">
        <v>57</v>
      </c>
      <c r="E112" s="6">
        <v>135</v>
      </c>
      <c r="F112" s="2" t="s">
        <v>29</v>
      </c>
      <c r="G112" s="2" t="s">
        <v>138</v>
      </c>
      <c r="H112" s="2" t="s">
        <v>150</v>
      </c>
    </row>
    <row r="113" spans="1:8" x14ac:dyDescent="0.2">
      <c r="A113" s="2" t="str">
        <f t="shared" si="1"/>
        <v>Tubing  - Formed Oval  - 1.5" - 13"-36" W - 13"-36" L</v>
      </c>
      <c r="B113" s="2" t="s">
        <v>6</v>
      </c>
      <c r="C113" s="2" t="s">
        <v>52</v>
      </c>
      <c r="D113" s="2" t="s">
        <v>57</v>
      </c>
      <c r="E113" s="6">
        <v>180</v>
      </c>
      <c r="F113" s="2" t="s">
        <v>29</v>
      </c>
      <c r="G113" s="2" t="s">
        <v>166</v>
      </c>
      <c r="H113" s="2" t="s">
        <v>163</v>
      </c>
    </row>
    <row r="114" spans="1:8" x14ac:dyDescent="0.2">
      <c r="A114" s="2" t="str">
        <f t="shared" si="1"/>
        <v>Tubing  - Formed Oval  - 1.5" - 13"-36" W - 37"-60" L</v>
      </c>
      <c r="B114" s="2" t="s">
        <v>6</v>
      </c>
      <c r="C114" s="2" t="s">
        <v>52</v>
      </c>
      <c r="D114" s="2" t="s">
        <v>57</v>
      </c>
      <c r="E114" s="6">
        <v>180</v>
      </c>
      <c r="F114" s="2" t="s">
        <v>29</v>
      </c>
      <c r="G114" s="2" t="s">
        <v>166</v>
      </c>
      <c r="H114" s="2" t="s">
        <v>164</v>
      </c>
    </row>
    <row r="115" spans="1:8" x14ac:dyDescent="0.2">
      <c r="A115" s="2" t="str">
        <f t="shared" si="1"/>
        <v>Tubing  - Formed Oval  - 1.5" - 13"-36" W - 61"-84" L</v>
      </c>
      <c r="B115" s="2" t="s">
        <v>6</v>
      </c>
      <c r="C115" s="2" t="s">
        <v>52</v>
      </c>
      <c r="D115" s="2" t="s">
        <v>57</v>
      </c>
      <c r="E115" s="6">
        <v>300</v>
      </c>
      <c r="F115" s="2" t="s">
        <v>29</v>
      </c>
      <c r="G115" s="2" t="s">
        <v>166</v>
      </c>
      <c r="H115" s="2" t="s">
        <v>165</v>
      </c>
    </row>
    <row r="116" spans="1:8" x14ac:dyDescent="0.2">
      <c r="A116" s="2" t="str">
        <f t="shared" si="1"/>
        <v>Tubing  - Formed Oval  - 1.5" - 13"-36" W - 85"-96"L</v>
      </c>
      <c r="B116" s="2" t="s">
        <v>6</v>
      </c>
      <c r="C116" s="2" t="s">
        <v>52</v>
      </c>
      <c r="D116" s="2" t="s">
        <v>57</v>
      </c>
      <c r="E116" s="6">
        <v>300</v>
      </c>
      <c r="F116" s="2" t="s">
        <v>29</v>
      </c>
      <c r="G116" s="2" t="s">
        <v>166</v>
      </c>
      <c r="H116" s="2" t="s">
        <v>170</v>
      </c>
    </row>
    <row r="117" spans="1:8" x14ac:dyDescent="0.2">
      <c r="A117" s="2" t="str">
        <f t="shared" si="1"/>
        <v>Tubing  - Formed Oval  - 1.5" - 13"-36" W - 97"+ L</v>
      </c>
      <c r="B117" s="2" t="s">
        <v>6</v>
      </c>
      <c r="C117" s="2" t="s">
        <v>52</v>
      </c>
      <c r="D117" s="2" t="s">
        <v>57</v>
      </c>
      <c r="E117" s="6">
        <v>300</v>
      </c>
      <c r="F117" s="2" t="s">
        <v>29</v>
      </c>
      <c r="G117" s="2" t="s">
        <v>166</v>
      </c>
      <c r="H117" s="2" t="s">
        <v>150</v>
      </c>
    </row>
    <row r="118" spans="1:8" x14ac:dyDescent="0.2">
      <c r="A118" s="2" t="str">
        <f t="shared" si="1"/>
        <v>Tubing  - Formed Oval  - 1.5" - 37"-60" W - 37"-60" L</v>
      </c>
      <c r="B118" s="2" t="s">
        <v>6</v>
      </c>
      <c r="C118" s="2" t="s">
        <v>52</v>
      </c>
      <c r="D118" s="2" t="s">
        <v>57</v>
      </c>
      <c r="E118" s="6">
        <v>360</v>
      </c>
      <c r="F118" s="2" t="s">
        <v>29</v>
      </c>
      <c r="G118" s="2" t="s">
        <v>167</v>
      </c>
      <c r="H118" s="2" t="s">
        <v>164</v>
      </c>
    </row>
    <row r="119" spans="1:8" x14ac:dyDescent="0.2">
      <c r="A119" s="2" t="str">
        <f t="shared" si="1"/>
        <v>Tubing  - Formed Oval  - 1.5" - 37"-60" W - 61"-84" L</v>
      </c>
      <c r="B119" s="2" t="s">
        <v>6</v>
      </c>
      <c r="C119" s="2" t="s">
        <v>52</v>
      </c>
      <c r="D119" s="2" t="s">
        <v>57</v>
      </c>
      <c r="E119" s="6">
        <v>360</v>
      </c>
      <c r="F119" s="2" t="s">
        <v>29</v>
      </c>
      <c r="G119" s="2" t="s">
        <v>167</v>
      </c>
      <c r="H119" s="2" t="s">
        <v>165</v>
      </c>
    </row>
    <row r="120" spans="1:8" x14ac:dyDescent="0.2">
      <c r="A120" s="2" t="str">
        <f t="shared" si="1"/>
        <v>Tubing  - Formed Oval  - 1.5" - 37"-60" W - 85"-96"L</v>
      </c>
      <c r="B120" s="2" t="s">
        <v>6</v>
      </c>
      <c r="C120" s="2" t="s">
        <v>52</v>
      </c>
      <c r="D120" s="2" t="s">
        <v>57</v>
      </c>
      <c r="E120" s="6">
        <v>360</v>
      </c>
      <c r="F120" s="2" t="s">
        <v>29</v>
      </c>
      <c r="G120" s="2" t="s">
        <v>167</v>
      </c>
      <c r="H120" s="2" t="s">
        <v>170</v>
      </c>
    </row>
    <row r="121" spans="1:8" x14ac:dyDescent="0.2">
      <c r="A121" s="2" t="str">
        <f t="shared" si="1"/>
        <v>Tubing  - Formed Oval  - 1.5" - 37"-60" W - 97"+ L</v>
      </c>
      <c r="B121" s="2" t="s">
        <v>6</v>
      </c>
      <c r="C121" s="2" t="s">
        <v>52</v>
      </c>
      <c r="D121" s="2" t="s">
        <v>57</v>
      </c>
      <c r="E121" s="6">
        <v>450</v>
      </c>
      <c r="F121" s="2" t="s">
        <v>29</v>
      </c>
      <c r="G121" s="2" t="s">
        <v>167</v>
      </c>
      <c r="H121" s="2" t="s">
        <v>150</v>
      </c>
    </row>
    <row r="122" spans="1:8" x14ac:dyDescent="0.2">
      <c r="A122" s="2" t="str">
        <f t="shared" si="1"/>
        <v>Tubing  - Formed Oval  - 1.5" - 61"-84" W - 61"-84" L</v>
      </c>
      <c r="B122" s="2" t="s">
        <v>6</v>
      </c>
      <c r="C122" s="2" t="s">
        <v>52</v>
      </c>
      <c r="D122" s="2" t="s">
        <v>57</v>
      </c>
      <c r="E122" s="6">
        <v>396</v>
      </c>
      <c r="F122" s="2" t="s">
        <v>29</v>
      </c>
      <c r="G122" s="2" t="s">
        <v>168</v>
      </c>
      <c r="H122" s="2" t="s">
        <v>165</v>
      </c>
    </row>
    <row r="123" spans="1:8" x14ac:dyDescent="0.2">
      <c r="A123" s="2" t="str">
        <f t="shared" si="1"/>
        <v>Tubing  - Formed Oval  - 1.5" - 61"-84" W - 85"-96"L</v>
      </c>
      <c r="B123" s="2" t="s">
        <v>6</v>
      </c>
      <c r="C123" s="2" t="s">
        <v>52</v>
      </c>
      <c r="D123" s="2" t="s">
        <v>57</v>
      </c>
      <c r="E123" s="6">
        <v>396</v>
      </c>
      <c r="F123" s="2" t="s">
        <v>29</v>
      </c>
      <c r="G123" s="2" t="s">
        <v>168</v>
      </c>
      <c r="H123" s="2" t="s">
        <v>170</v>
      </c>
    </row>
    <row r="124" spans="1:8" x14ac:dyDescent="0.2">
      <c r="A124" s="2" t="str">
        <f t="shared" si="1"/>
        <v>Tubing  - Formed Oval  - 1.5" - 61"-84" W - 97"+ L</v>
      </c>
      <c r="B124" s="2" t="s">
        <v>6</v>
      </c>
      <c r="C124" s="2" t="s">
        <v>52</v>
      </c>
      <c r="D124" s="2" t="s">
        <v>57</v>
      </c>
      <c r="E124" s="6">
        <v>396</v>
      </c>
      <c r="F124" s="2" t="s">
        <v>29</v>
      </c>
      <c r="G124" s="2" t="s">
        <v>168</v>
      </c>
      <c r="H124" s="2" t="s">
        <v>150</v>
      </c>
    </row>
    <row r="125" spans="1:8" x14ac:dyDescent="0.2">
      <c r="A125" s="2" t="str">
        <f t="shared" si="1"/>
        <v>Tubing  - Formed Oval  - 1.5" - 85"-96"W - 85"-96"L</v>
      </c>
      <c r="B125" s="2" t="s">
        <v>6</v>
      </c>
      <c r="C125" s="2" t="s">
        <v>52</v>
      </c>
      <c r="D125" s="2" t="s">
        <v>57</v>
      </c>
      <c r="E125" s="6">
        <v>435</v>
      </c>
      <c r="F125" s="2" t="s">
        <v>29</v>
      </c>
      <c r="G125" s="2" t="s">
        <v>169</v>
      </c>
      <c r="H125" s="2" t="s">
        <v>170</v>
      </c>
    </row>
    <row r="126" spans="1:8" x14ac:dyDescent="0.2">
      <c r="A126" s="2" t="str">
        <f t="shared" si="1"/>
        <v>Tubing  - Formed Oval  - 1.5" - 85"-96"W - 97"+ L</v>
      </c>
      <c r="B126" s="2" t="s">
        <v>6</v>
      </c>
      <c r="C126" s="2" t="s">
        <v>52</v>
      </c>
      <c r="D126" s="2" t="s">
        <v>57</v>
      </c>
      <c r="E126" s="6">
        <v>435</v>
      </c>
      <c r="F126" s="2" t="s">
        <v>29</v>
      </c>
      <c r="G126" s="2" t="s">
        <v>169</v>
      </c>
      <c r="H126" s="2" t="s">
        <v>150</v>
      </c>
    </row>
    <row r="127" spans="1:8" x14ac:dyDescent="0.2">
      <c r="A127" s="2" t="str">
        <f t="shared" si="1"/>
        <v>Tubing  - Formed Oval  - 1.5" - 97"+ W - 97"+ L</v>
      </c>
      <c r="B127" s="2" t="s">
        <v>6</v>
      </c>
      <c r="C127" s="2" t="s">
        <v>52</v>
      </c>
      <c r="D127" s="2" t="s">
        <v>57</v>
      </c>
      <c r="E127" s="6">
        <v>480</v>
      </c>
      <c r="F127" s="2" t="s">
        <v>29</v>
      </c>
      <c r="G127" s="2" t="s">
        <v>149</v>
      </c>
      <c r="H127" s="2" t="s">
        <v>150</v>
      </c>
    </row>
    <row r="128" spans="1:8" x14ac:dyDescent="0.2">
      <c r="A128" s="2" t="str">
        <f t="shared" ref="A128:A148" si="2">_xlfn.TEXTJOIN(" - ",0,C128,D128,F128,G128,H128)</f>
        <v>Tubing  - Formed Oval  - 2" - 1"-12" W - 1"-12" L</v>
      </c>
      <c r="B128" s="2" t="s">
        <v>6</v>
      </c>
      <c r="C128" s="2" t="s">
        <v>52</v>
      </c>
      <c r="D128" s="2" t="s">
        <v>57</v>
      </c>
      <c r="E128" s="6">
        <v>135</v>
      </c>
      <c r="F128" s="2" t="s">
        <v>30</v>
      </c>
      <c r="G128" s="2" t="s">
        <v>138</v>
      </c>
      <c r="H128" s="2" t="s">
        <v>139</v>
      </c>
    </row>
    <row r="129" spans="1:8" x14ac:dyDescent="0.2">
      <c r="A129" s="2" t="str">
        <f t="shared" si="2"/>
        <v>Tubing  - Formed Oval  - 2" - 1"-12" W - 13"-36" L</v>
      </c>
      <c r="B129" s="2" t="s">
        <v>6</v>
      </c>
      <c r="C129" s="2" t="s">
        <v>52</v>
      </c>
      <c r="D129" s="2" t="s">
        <v>57</v>
      </c>
      <c r="E129" s="6">
        <v>135</v>
      </c>
      <c r="F129" s="2" t="s">
        <v>30</v>
      </c>
      <c r="G129" s="2" t="s">
        <v>138</v>
      </c>
      <c r="H129" s="2" t="s">
        <v>163</v>
      </c>
    </row>
    <row r="130" spans="1:8" x14ac:dyDescent="0.2">
      <c r="A130" s="2" t="str">
        <f t="shared" si="2"/>
        <v>Tubing  - Formed Oval  - 2" - 1"-12" W - 37"-60" L</v>
      </c>
      <c r="B130" s="2" t="s">
        <v>6</v>
      </c>
      <c r="C130" s="2" t="s">
        <v>52</v>
      </c>
      <c r="D130" s="2" t="s">
        <v>57</v>
      </c>
      <c r="E130" s="6">
        <v>135</v>
      </c>
      <c r="F130" s="2" t="s">
        <v>30</v>
      </c>
      <c r="G130" s="2" t="s">
        <v>138</v>
      </c>
      <c r="H130" s="2" t="s">
        <v>164</v>
      </c>
    </row>
    <row r="131" spans="1:8" x14ac:dyDescent="0.2">
      <c r="A131" s="2" t="str">
        <f t="shared" si="2"/>
        <v>Tubing  - Formed Oval  - 2" - 1"-12" W - 61"-84" L</v>
      </c>
      <c r="B131" s="2" t="s">
        <v>6</v>
      </c>
      <c r="C131" s="2" t="s">
        <v>52</v>
      </c>
      <c r="D131" s="2" t="s">
        <v>57</v>
      </c>
      <c r="E131" s="6">
        <v>202.5</v>
      </c>
      <c r="F131" s="2" t="s">
        <v>30</v>
      </c>
      <c r="G131" s="2" t="s">
        <v>138</v>
      </c>
      <c r="H131" s="2" t="s">
        <v>165</v>
      </c>
    </row>
    <row r="132" spans="1:8" x14ac:dyDescent="0.2">
      <c r="A132" s="2" t="str">
        <f t="shared" si="2"/>
        <v>Tubing  - Formed Oval  - 2" - 1"-12" W - 85"-96"L</v>
      </c>
      <c r="B132" s="2" t="s">
        <v>6</v>
      </c>
      <c r="C132" s="2" t="s">
        <v>52</v>
      </c>
      <c r="D132" s="2" t="s">
        <v>57</v>
      </c>
      <c r="E132" s="6">
        <v>202.5</v>
      </c>
      <c r="F132" s="2" t="s">
        <v>30</v>
      </c>
      <c r="G132" s="2" t="s">
        <v>138</v>
      </c>
      <c r="H132" s="2" t="s">
        <v>170</v>
      </c>
    </row>
    <row r="133" spans="1:8" x14ac:dyDescent="0.2">
      <c r="A133" s="2" t="str">
        <f t="shared" si="2"/>
        <v>Tubing  - Formed Oval  - 2" - 1"-12" W - 97"+ L</v>
      </c>
      <c r="B133" s="2" t="s">
        <v>6</v>
      </c>
      <c r="C133" s="2" t="s">
        <v>52</v>
      </c>
      <c r="D133" s="2" t="s">
        <v>57</v>
      </c>
      <c r="E133" s="6">
        <v>202.5</v>
      </c>
      <c r="F133" s="2" t="s">
        <v>30</v>
      </c>
      <c r="G133" s="2" t="s">
        <v>138</v>
      </c>
      <c r="H133" s="2" t="s">
        <v>150</v>
      </c>
    </row>
    <row r="134" spans="1:8" x14ac:dyDescent="0.2">
      <c r="A134" s="2" t="str">
        <f t="shared" si="2"/>
        <v>Tubing  - Formed Oval  - 2" - 13"-36" W - 13"-36" L</v>
      </c>
      <c r="B134" s="2" t="s">
        <v>6</v>
      </c>
      <c r="C134" s="2" t="s">
        <v>52</v>
      </c>
      <c r="D134" s="2" t="s">
        <v>57</v>
      </c>
      <c r="E134" s="6">
        <v>270</v>
      </c>
      <c r="F134" s="2" t="s">
        <v>30</v>
      </c>
      <c r="G134" s="2" t="s">
        <v>166</v>
      </c>
      <c r="H134" s="2" t="s">
        <v>163</v>
      </c>
    </row>
    <row r="135" spans="1:8" x14ac:dyDescent="0.2">
      <c r="A135" s="2" t="str">
        <f t="shared" si="2"/>
        <v>Tubing  - Formed Oval  - 2" - 13"-36" W - 37"-60" L</v>
      </c>
      <c r="B135" s="2" t="s">
        <v>6</v>
      </c>
      <c r="C135" s="2" t="s">
        <v>52</v>
      </c>
      <c r="D135" s="2" t="s">
        <v>57</v>
      </c>
      <c r="E135" s="6">
        <v>270</v>
      </c>
      <c r="F135" s="2" t="s">
        <v>30</v>
      </c>
      <c r="G135" s="2" t="s">
        <v>166</v>
      </c>
      <c r="H135" s="2" t="s">
        <v>164</v>
      </c>
    </row>
    <row r="136" spans="1:8" x14ac:dyDescent="0.2">
      <c r="A136" s="2" t="str">
        <f t="shared" si="2"/>
        <v>Tubing  - Formed Oval  - 2" - 13"-36" W - 61"-84" L</v>
      </c>
      <c r="B136" s="2" t="s">
        <v>6</v>
      </c>
      <c r="C136" s="2" t="s">
        <v>52</v>
      </c>
      <c r="D136" s="2" t="s">
        <v>57</v>
      </c>
      <c r="E136" s="6">
        <v>450</v>
      </c>
      <c r="F136" s="2" t="s">
        <v>30</v>
      </c>
      <c r="G136" s="2" t="s">
        <v>166</v>
      </c>
      <c r="H136" s="2" t="s">
        <v>165</v>
      </c>
    </row>
    <row r="137" spans="1:8" x14ac:dyDescent="0.2">
      <c r="A137" s="2" t="str">
        <f t="shared" si="2"/>
        <v>Tubing  - Formed Oval  - 2" - 13"-36" W - 85"-96"L</v>
      </c>
      <c r="B137" s="2" t="s">
        <v>6</v>
      </c>
      <c r="C137" s="2" t="s">
        <v>52</v>
      </c>
      <c r="D137" s="2" t="s">
        <v>57</v>
      </c>
      <c r="E137" s="6">
        <v>450</v>
      </c>
      <c r="F137" s="2" t="s">
        <v>30</v>
      </c>
      <c r="G137" s="2" t="s">
        <v>166</v>
      </c>
      <c r="H137" s="2" t="s">
        <v>170</v>
      </c>
    </row>
    <row r="138" spans="1:8" x14ac:dyDescent="0.2">
      <c r="A138" s="2" t="str">
        <f t="shared" si="2"/>
        <v>Tubing  - Formed Oval  - 2" - 13"-36" W - 97"+ L</v>
      </c>
      <c r="B138" s="2" t="s">
        <v>6</v>
      </c>
      <c r="C138" s="2" t="s">
        <v>52</v>
      </c>
      <c r="D138" s="2" t="s">
        <v>57</v>
      </c>
      <c r="E138" s="6">
        <v>450</v>
      </c>
      <c r="F138" s="2" t="s">
        <v>30</v>
      </c>
      <c r="G138" s="2" t="s">
        <v>166</v>
      </c>
      <c r="H138" s="2" t="s">
        <v>150</v>
      </c>
    </row>
    <row r="139" spans="1:8" x14ac:dyDescent="0.2">
      <c r="A139" s="2" t="str">
        <f t="shared" si="2"/>
        <v>Tubing  - Formed Oval  - 2" - 37"-60" W - 37"-60" L</v>
      </c>
      <c r="B139" s="2" t="s">
        <v>6</v>
      </c>
      <c r="C139" s="2" t="s">
        <v>52</v>
      </c>
      <c r="D139" s="2" t="s">
        <v>57</v>
      </c>
      <c r="E139" s="6">
        <v>540</v>
      </c>
      <c r="F139" s="2" t="s">
        <v>30</v>
      </c>
      <c r="G139" s="2" t="s">
        <v>167</v>
      </c>
      <c r="H139" s="2" t="s">
        <v>164</v>
      </c>
    </row>
    <row r="140" spans="1:8" x14ac:dyDescent="0.2">
      <c r="A140" s="2" t="str">
        <f t="shared" si="2"/>
        <v>Tubing  - Formed Oval  - 2" - 37"-60" W - 61"-84" L</v>
      </c>
      <c r="B140" s="2" t="s">
        <v>6</v>
      </c>
      <c r="C140" s="2" t="s">
        <v>52</v>
      </c>
      <c r="D140" s="2" t="s">
        <v>57</v>
      </c>
      <c r="E140" s="6">
        <v>540</v>
      </c>
      <c r="F140" s="2" t="s">
        <v>30</v>
      </c>
      <c r="G140" s="2" t="s">
        <v>167</v>
      </c>
      <c r="H140" s="2" t="s">
        <v>165</v>
      </c>
    </row>
    <row r="141" spans="1:8" x14ac:dyDescent="0.2">
      <c r="A141" s="2" t="str">
        <f t="shared" si="2"/>
        <v>Tubing  - Formed Oval  - 2" - 37"-60" W - 85"-96"L</v>
      </c>
      <c r="B141" s="2" t="s">
        <v>6</v>
      </c>
      <c r="C141" s="2" t="s">
        <v>52</v>
      </c>
      <c r="D141" s="2" t="s">
        <v>57</v>
      </c>
      <c r="E141" s="6">
        <v>540</v>
      </c>
      <c r="F141" s="2" t="s">
        <v>30</v>
      </c>
      <c r="G141" s="2" t="s">
        <v>167</v>
      </c>
      <c r="H141" s="2" t="s">
        <v>170</v>
      </c>
    </row>
    <row r="142" spans="1:8" x14ac:dyDescent="0.2">
      <c r="A142" s="2" t="str">
        <f t="shared" si="2"/>
        <v>Tubing  - Formed Oval  - 2" - 37"-60" W - 97"+ L</v>
      </c>
      <c r="B142" s="2" t="s">
        <v>6</v>
      </c>
      <c r="C142" s="2" t="s">
        <v>52</v>
      </c>
      <c r="D142" s="2" t="s">
        <v>57</v>
      </c>
      <c r="E142" s="6">
        <v>675</v>
      </c>
      <c r="F142" s="2" t="s">
        <v>30</v>
      </c>
      <c r="G142" s="2" t="s">
        <v>167</v>
      </c>
      <c r="H142" s="2" t="s">
        <v>150</v>
      </c>
    </row>
    <row r="143" spans="1:8" x14ac:dyDescent="0.2">
      <c r="A143" s="2" t="str">
        <f t="shared" si="2"/>
        <v>Tubing  - Formed Oval  - 2" - 61"-84" W - 61"-84" L</v>
      </c>
      <c r="B143" s="2" t="s">
        <v>6</v>
      </c>
      <c r="C143" s="2" t="s">
        <v>52</v>
      </c>
      <c r="D143" s="2" t="s">
        <v>57</v>
      </c>
      <c r="E143" s="6">
        <v>594</v>
      </c>
      <c r="F143" s="2" t="s">
        <v>30</v>
      </c>
      <c r="G143" s="2" t="s">
        <v>168</v>
      </c>
      <c r="H143" s="2" t="s">
        <v>165</v>
      </c>
    </row>
    <row r="144" spans="1:8" x14ac:dyDescent="0.2">
      <c r="A144" s="2" t="str">
        <f t="shared" si="2"/>
        <v>Tubing  - Formed Oval  - 2" - 61"-84" W - 85"-96"L</v>
      </c>
      <c r="B144" s="2" t="s">
        <v>6</v>
      </c>
      <c r="C144" s="2" t="s">
        <v>52</v>
      </c>
      <c r="D144" s="2" t="s">
        <v>57</v>
      </c>
      <c r="E144" s="6">
        <v>594</v>
      </c>
      <c r="F144" s="2" t="s">
        <v>30</v>
      </c>
      <c r="G144" s="2" t="s">
        <v>168</v>
      </c>
      <c r="H144" s="2" t="s">
        <v>170</v>
      </c>
    </row>
    <row r="145" spans="1:8" x14ac:dyDescent="0.2">
      <c r="A145" s="2" t="str">
        <f t="shared" si="2"/>
        <v>Tubing  - Formed Oval  - 2" - 61"-84" W - 97"+ L</v>
      </c>
      <c r="B145" s="2" t="s">
        <v>6</v>
      </c>
      <c r="C145" s="2" t="s">
        <v>52</v>
      </c>
      <c r="D145" s="2" t="s">
        <v>57</v>
      </c>
      <c r="E145" s="6">
        <v>594</v>
      </c>
      <c r="F145" s="2" t="s">
        <v>30</v>
      </c>
      <c r="G145" s="2" t="s">
        <v>168</v>
      </c>
      <c r="H145" s="2" t="s">
        <v>150</v>
      </c>
    </row>
    <row r="146" spans="1:8" x14ac:dyDescent="0.2">
      <c r="A146" s="2" t="str">
        <f t="shared" si="2"/>
        <v>Tubing  - Formed Oval  - 2" - 85"-96"W - 85"-96"L</v>
      </c>
      <c r="B146" s="2" t="s">
        <v>6</v>
      </c>
      <c r="C146" s="2" t="s">
        <v>52</v>
      </c>
      <c r="D146" s="2" t="s">
        <v>57</v>
      </c>
      <c r="E146" s="6">
        <v>652.5</v>
      </c>
      <c r="F146" s="2" t="s">
        <v>30</v>
      </c>
      <c r="G146" s="2" t="s">
        <v>169</v>
      </c>
      <c r="H146" s="2" t="s">
        <v>170</v>
      </c>
    </row>
    <row r="147" spans="1:8" x14ac:dyDescent="0.2">
      <c r="A147" s="2" t="str">
        <f t="shared" si="2"/>
        <v>Tubing  - Formed Oval  - 2" - 85"-96"W - 97"+ L</v>
      </c>
      <c r="B147" s="2" t="s">
        <v>6</v>
      </c>
      <c r="C147" s="2" t="s">
        <v>52</v>
      </c>
      <c r="D147" s="2" t="s">
        <v>57</v>
      </c>
      <c r="E147" s="6">
        <v>652.5</v>
      </c>
      <c r="F147" s="2" t="s">
        <v>30</v>
      </c>
      <c r="G147" s="2" t="s">
        <v>169</v>
      </c>
      <c r="H147" s="2" t="s">
        <v>150</v>
      </c>
    </row>
    <row r="148" spans="1:8" x14ac:dyDescent="0.2">
      <c r="A148" s="2" t="str">
        <f t="shared" si="2"/>
        <v>Tubing  - Formed Oval  - 2" - 97"+ W - 97"+ L</v>
      </c>
      <c r="B148" s="2" t="s">
        <v>6</v>
      </c>
      <c r="C148" s="2" t="s">
        <v>52</v>
      </c>
      <c r="D148" s="2" t="s">
        <v>57</v>
      </c>
      <c r="E148" s="6">
        <v>720</v>
      </c>
      <c r="F148" s="2" t="s">
        <v>30</v>
      </c>
      <c r="G148" s="2" t="s">
        <v>149</v>
      </c>
      <c r="H148" s="2" t="s">
        <v>150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9DE2-9208-402B-8333-B85E2147517A}">
  <sheetPr>
    <tabColor theme="4" tint="0.39997558519241921"/>
  </sheetPr>
  <dimension ref="A1:L148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8" width="20.7109375" style="2" customWidth="1"/>
    <col min="9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55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2">
      <c r="A2" s="2" t="str">
        <f>_xlfn.TEXTJOIN(" - ",0,C2,D2,F2,G2,H2)</f>
        <v>Tubing  - Formed Scroll  - 0.25" - 1"-12" W - 1"-12" L</v>
      </c>
      <c r="B2" s="2" t="s">
        <v>6</v>
      </c>
      <c r="C2" s="2" t="s">
        <v>52</v>
      </c>
      <c r="D2" s="2" t="s">
        <v>58</v>
      </c>
      <c r="E2" s="6">
        <v>7.5</v>
      </c>
      <c r="F2" s="2" t="s">
        <v>35</v>
      </c>
      <c r="G2" s="2" t="s">
        <v>138</v>
      </c>
      <c r="H2" s="2" t="s">
        <v>139</v>
      </c>
    </row>
    <row r="3" spans="1:12" x14ac:dyDescent="0.2">
      <c r="A3" s="2" t="str">
        <f t="shared" ref="A3:A66" si="0">_xlfn.TEXTJOIN(" - ",0,C3,D3,F3,G3,H3)</f>
        <v>Tubing  - Formed Scroll  - 0.25" - 1"-12" W - 13"-36" L</v>
      </c>
      <c r="B3" s="2" t="s">
        <v>6</v>
      </c>
      <c r="C3" s="2" t="s">
        <v>52</v>
      </c>
      <c r="D3" s="2" t="s">
        <v>58</v>
      </c>
      <c r="E3" s="6">
        <v>7.5</v>
      </c>
      <c r="F3" s="2" t="s">
        <v>35</v>
      </c>
      <c r="G3" s="2" t="s">
        <v>138</v>
      </c>
      <c r="H3" s="2" t="s">
        <v>163</v>
      </c>
    </row>
    <row r="4" spans="1:12" x14ac:dyDescent="0.2">
      <c r="A4" s="2" t="str">
        <f t="shared" si="0"/>
        <v>Tubing  - Formed Scroll  - 0.25" - 1"-12" W - 37"-60" L</v>
      </c>
      <c r="B4" s="2" t="s">
        <v>6</v>
      </c>
      <c r="C4" s="2" t="s">
        <v>52</v>
      </c>
      <c r="D4" s="2" t="s">
        <v>58</v>
      </c>
      <c r="E4" s="6">
        <v>7.5</v>
      </c>
      <c r="F4" s="2" t="s">
        <v>35</v>
      </c>
      <c r="G4" s="2" t="s">
        <v>138</v>
      </c>
      <c r="H4" s="2" t="s">
        <v>164</v>
      </c>
    </row>
    <row r="5" spans="1:12" x14ac:dyDescent="0.2">
      <c r="A5" s="2" t="str">
        <f t="shared" si="0"/>
        <v>Tubing  - Formed Scroll  - 0.25" - 1"-12" W - 61"-84" L</v>
      </c>
      <c r="B5" s="2" t="s">
        <v>6</v>
      </c>
      <c r="C5" s="2" t="s">
        <v>52</v>
      </c>
      <c r="D5" s="2" t="s">
        <v>58</v>
      </c>
      <c r="E5" s="6">
        <v>10</v>
      </c>
      <c r="F5" s="2" t="s">
        <v>35</v>
      </c>
      <c r="G5" s="2" t="s">
        <v>138</v>
      </c>
      <c r="H5" s="2" t="s">
        <v>165</v>
      </c>
    </row>
    <row r="6" spans="1:12" x14ac:dyDescent="0.2">
      <c r="A6" s="2" t="str">
        <f t="shared" si="0"/>
        <v>Tubing  - Formed Scroll  - 0.25" - 1"-12" W - 85"-96"L</v>
      </c>
      <c r="B6" s="2" t="s">
        <v>6</v>
      </c>
      <c r="C6" s="2" t="s">
        <v>52</v>
      </c>
      <c r="D6" s="2" t="s">
        <v>58</v>
      </c>
      <c r="E6" s="6">
        <v>10</v>
      </c>
      <c r="F6" s="2" t="s">
        <v>35</v>
      </c>
      <c r="G6" s="2" t="s">
        <v>138</v>
      </c>
      <c r="H6" s="2" t="s">
        <v>170</v>
      </c>
    </row>
    <row r="7" spans="1:12" x14ac:dyDescent="0.2">
      <c r="A7" s="2" t="str">
        <f t="shared" si="0"/>
        <v>Tubing  - Formed Scroll  - 0.25" - 1"-12" W - 97"+ L</v>
      </c>
      <c r="B7" s="2" t="s">
        <v>6</v>
      </c>
      <c r="C7" s="2" t="s">
        <v>52</v>
      </c>
      <c r="D7" s="2" t="s">
        <v>58</v>
      </c>
      <c r="E7" s="6">
        <v>10</v>
      </c>
      <c r="F7" s="2" t="s">
        <v>35</v>
      </c>
      <c r="G7" s="2" t="s">
        <v>138</v>
      </c>
      <c r="H7" s="2" t="s">
        <v>150</v>
      </c>
    </row>
    <row r="8" spans="1:12" x14ac:dyDescent="0.2">
      <c r="A8" s="2" t="str">
        <f t="shared" si="0"/>
        <v>Tubing  - Formed Scroll  - 0.25" - 13"-36" W - 13"-36" L</v>
      </c>
      <c r="B8" s="2" t="s">
        <v>6</v>
      </c>
      <c r="C8" s="2" t="s">
        <v>52</v>
      </c>
      <c r="D8" s="2" t="s">
        <v>58</v>
      </c>
      <c r="E8" s="6">
        <v>9</v>
      </c>
      <c r="F8" s="2" t="s">
        <v>35</v>
      </c>
      <c r="G8" s="2" t="s">
        <v>166</v>
      </c>
      <c r="H8" s="2" t="s">
        <v>163</v>
      </c>
    </row>
    <row r="9" spans="1:12" x14ac:dyDescent="0.2">
      <c r="A9" s="2" t="str">
        <f t="shared" si="0"/>
        <v>Tubing  - Formed Scroll  - 0.25" - 13"-36" W - 37"-60" L</v>
      </c>
      <c r="B9" s="2" t="s">
        <v>6</v>
      </c>
      <c r="C9" s="2" t="s">
        <v>52</v>
      </c>
      <c r="D9" s="2" t="s">
        <v>58</v>
      </c>
      <c r="E9" s="6">
        <v>9</v>
      </c>
      <c r="F9" s="2" t="s">
        <v>35</v>
      </c>
      <c r="G9" s="2" t="s">
        <v>166</v>
      </c>
      <c r="H9" s="2" t="s">
        <v>164</v>
      </c>
    </row>
    <row r="10" spans="1:12" x14ac:dyDescent="0.2">
      <c r="A10" s="2" t="str">
        <f t="shared" si="0"/>
        <v>Tubing  - Formed Scroll  - 0.25" - 13"-36" W - 61"-84" L</v>
      </c>
      <c r="B10" s="2" t="s">
        <v>6</v>
      </c>
      <c r="C10" s="2" t="s">
        <v>52</v>
      </c>
      <c r="D10" s="2" t="s">
        <v>58</v>
      </c>
      <c r="E10" s="6">
        <v>12.5</v>
      </c>
      <c r="F10" s="2" t="s">
        <v>35</v>
      </c>
      <c r="G10" s="2" t="s">
        <v>166</v>
      </c>
      <c r="H10" s="2" t="s">
        <v>165</v>
      </c>
    </row>
    <row r="11" spans="1:12" x14ac:dyDescent="0.2">
      <c r="A11" s="2" t="str">
        <f t="shared" si="0"/>
        <v>Tubing  - Formed Scroll  - 0.25" - 13"-36" W - 85"-96"L</v>
      </c>
      <c r="B11" s="2" t="s">
        <v>6</v>
      </c>
      <c r="C11" s="2" t="s">
        <v>52</v>
      </c>
      <c r="D11" s="2" t="s">
        <v>58</v>
      </c>
      <c r="E11" s="6">
        <v>12.5</v>
      </c>
      <c r="F11" s="2" t="s">
        <v>35</v>
      </c>
      <c r="G11" s="2" t="s">
        <v>166</v>
      </c>
      <c r="H11" s="2" t="s">
        <v>170</v>
      </c>
    </row>
    <row r="12" spans="1:12" x14ac:dyDescent="0.2">
      <c r="A12" s="2" t="str">
        <f t="shared" si="0"/>
        <v>Tubing  - Formed Scroll  - 0.25" - 13"-36" W - 97"+ L</v>
      </c>
      <c r="B12" s="2" t="s">
        <v>6</v>
      </c>
      <c r="C12" s="2" t="s">
        <v>52</v>
      </c>
      <c r="D12" s="2" t="s">
        <v>58</v>
      </c>
      <c r="E12" s="6">
        <v>12.5</v>
      </c>
      <c r="F12" s="2" t="s">
        <v>35</v>
      </c>
      <c r="G12" s="2" t="s">
        <v>166</v>
      </c>
      <c r="H12" s="2" t="s">
        <v>150</v>
      </c>
    </row>
    <row r="13" spans="1:12" x14ac:dyDescent="0.2">
      <c r="A13" s="2" t="str">
        <f t="shared" si="0"/>
        <v>Tubing  - Formed Scroll  - 0.25" - 37"-60" W - 37"-60" L</v>
      </c>
      <c r="B13" s="2" t="s">
        <v>6</v>
      </c>
      <c r="C13" s="2" t="s">
        <v>52</v>
      </c>
      <c r="D13" s="2" t="s">
        <v>58</v>
      </c>
      <c r="E13" s="6">
        <v>15</v>
      </c>
      <c r="F13" s="2" t="s">
        <v>35</v>
      </c>
      <c r="G13" s="2" t="s">
        <v>167</v>
      </c>
      <c r="H13" s="2" t="s">
        <v>164</v>
      </c>
    </row>
    <row r="14" spans="1:12" x14ac:dyDescent="0.2">
      <c r="A14" s="2" t="str">
        <f t="shared" si="0"/>
        <v>Tubing  - Formed Scroll  - 0.25" - 37"-60" W - 61"-84" L</v>
      </c>
      <c r="B14" s="2" t="s">
        <v>6</v>
      </c>
      <c r="C14" s="2" t="s">
        <v>52</v>
      </c>
      <c r="D14" s="2" t="s">
        <v>58</v>
      </c>
      <c r="E14" s="6">
        <v>15</v>
      </c>
      <c r="F14" s="2" t="s">
        <v>35</v>
      </c>
      <c r="G14" s="2" t="s">
        <v>167</v>
      </c>
      <c r="H14" s="2" t="s">
        <v>165</v>
      </c>
    </row>
    <row r="15" spans="1:12" x14ac:dyDescent="0.2">
      <c r="A15" s="2" t="str">
        <f t="shared" si="0"/>
        <v>Tubing  - Formed Scroll  - 0.25" - 37"-60" W - 85"-96"L</v>
      </c>
      <c r="B15" s="2" t="s">
        <v>6</v>
      </c>
      <c r="C15" s="2" t="s">
        <v>52</v>
      </c>
      <c r="D15" s="2" t="s">
        <v>58</v>
      </c>
      <c r="E15" s="6">
        <v>17.5</v>
      </c>
      <c r="F15" s="2" t="s">
        <v>35</v>
      </c>
      <c r="G15" s="2" t="s">
        <v>167</v>
      </c>
      <c r="H15" s="2" t="s">
        <v>170</v>
      </c>
    </row>
    <row r="16" spans="1:12" x14ac:dyDescent="0.2">
      <c r="A16" s="2" t="str">
        <f t="shared" si="0"/>
        <v>Tubing  - Formed Scroll  - 0.25" - 37"-60" W - 97"+ L</v>
      </c>
      <c r="B16" s="2" t="s">
        <v>6</v>
      </c>
      <c r="C16" s="2" t="s">
        <v>52</v>
      </c>
      <c r="D16" s="2" t="s">
        <v>58</v>
      </c>
      <c r="E16" s="6">
        <v>17.5</v>
      </c>
      <c r="F16" s="2" t="s">
        <v>35</v>
      </c>
      <c r="G16" s="2" t="s">
        <v>167</v>
      </c>
      <c r="H16" s="2" t="s">
        <v>150</v>
      </c>
    </row>
    <row r="17" spans="1:8" x14ac:dyDescent="0.2">
      <c r="A17" s="2" t="str">
        <f t="shared" si="0"/>
        <v>Tubing  - Formed Scroll  - 0.25" - 61"-84" W - 61"-84" L</v>
      </c>
      <c r="B17" s="2" t="s">
        <v>6</v>
      </c>
      <c r="C17" s="2" t="s">
        <v>52</v>
      </c>
      <c r="D17" s="2" t="s">
        <v>58</v>
      </c>
      <c r="E17" s="6">
        <v>20</v>
      </c>
      <c r="F17" s="2" t="s">
        <v>35</v>
      </c>
      <c r="G17" s="2" t="s">
        <v>168</v>
      </c>
      <c r="H17" s="2" t="s">
        <v>165</v>
      </c>
    </row>
    <row r="18" spans="1:8" x14ac:dyDescent="0.2">
      <c r="A18" s="2" t="str">
        <f t="shared" si="0"/>
        <v>Tubing  - Formed Scroll  - 0.25" - 61"-84" W - 85"-96"L</v>
      </c>
      <c r="B18" s="2" t="s">
        <v>6</v>
      </c>
      <c r="C18" s="2" t="s">
        <v>52</v>
      </c>
      <c r="D18" s="2" t="s">
        <v>58</v>
      </c>
      <c r="E18" s="6">
        <v>20</v>
      </c>
      <c r="F18" s="2" t="s">
        <v>35</v>
      </c>
      <c r="G18" s="2" t="s">
        <v>168</v>
      </c>
      <c r="H18" s="2" t="s">
        <v>170</v>
      </c>
    </row>
    <row r="19" spans="1:8" x14ac:dyDescent="0.2">
      <c r="A19" s="2" t="str">
        <f t="shared" si="0"/>
        <v>Tubing  - Formed Scroll  - 0.25" - 61"-84" W - 97"+ L</v>
      </c>
      <c r="B19" s="2" t="s">
        <v>6</v>
      </c>
      <c r="C19" s="2" t="s">
        <v>52</v>
      </c>
      <c r="D19" s="2" t="s">
        <v>58</v>
      </c>
      <c r="E19" s="6">
        <v>22.5</v>
      </c>
      <c r="F19" s="2" t="s">
        <v>35</v>
      </c>
      <c r="G19" s="2" t="s">
        <v>168</v>
      </c>
      <c r="H19" s="2" t="s">
        <v>150</v>
      </c>
    </row>
    <row r="20" spans="1:8" x14ac:dyDescent="0.2">
      <c r="A20" s="2" t="str">
        <f t="shared" si="0"/>
        <v>Tubing  - Formed Scroll  - 0.25" - 85"-96"W - 85"-96"L</v>
      </c>
      <c r="B20" s="2" t="s">
        <v>6</v>
      </c>
      <c r="C20" s="2" t="s">
        <v>52</v>
      </c>
      <c r="D20" s="2" t="s">
        <v>58</v>
      </c>
      <c r="E20" s="6">
        <v>22.5</v>
      </c>
      <c r="F20" s="2" t="s">
        <v>35</v>
      </c>
      <c r="G20" s="2" t="s">
        <v>169</v>
      </c>
      <c r="H20" s="2" t="s">
        <v>170</v>
      </c>
    </row>
    <row r="21" spans="1:8" x14ac:dyDescent="0.2">
      <c r="A21" s="2" t="str">
        <f t="shared" si="0"/>
        <v>Tubing  - Formed Scroll  - 0.25" - 85"-96"W - 97"+ L</v>
      </c>
      <c r="B21" s="2" t="s">
        <v>6</v>
      </c>
      <c r="C21" s="2" t="s">
        <v>52</v>
      </c>
      <c r="D21" s="2" t="s">
        <v>58</v>
      </c>
      <c r="E21" s="6">
        <v>25</v>
      </c>
      <c r="F21" s="2" t="s">
        <v>35</v>
      </c>
      <c r="G21" s="2" t="s">
        <v>169</v>
      </c>
      <c r="H21" s="2" t="s">
        <v>150</v>
      </c>
    </row>
    <row r="22" spans="1:8" x14ac:dyDescent="0.2">
      <c r="A22" s="2" t="str">
        <f t="shared" si="0"/>
        <v>Tubing  - Formed Scroll  - 0.25" - 97"+ W - 97"+ L</v>
      </c>
      <c r="B22" s="2" t="s">
        <v>6</v>
      </c>
      <c r="C22" s="2" t="s">
        <v>52</v>
      </c>
      <c r="D22" s="2" t="s">
        <v>58</v>
      </c>
      <c r="E22" s="6">
        <v>25</v>
      </c>
      <c r="F22" s="2" t="s">
        <v>35</v>
      </c>
      <c r="G22" s="2" t="s">
        <v>149</v>
      </c>
      <c r="H22" s="2" t="s">
        <v>150</v>
      </c>
    </row>
    <row r="23" spans="1:8" x14ac:dyDescent="0.2">
      <c r="A23" s="2" t="str">
        <f t="shared" si="0"/>
        <v>Tubing  - Formed Scroll  - 0.375" - 1"-12" W - 1"-12" L</v>
      </c>
      <c r="B23" s="2" t="s">
        <v>6</v>
      </c>
      <c r="C23" s="2" t="s">
        <v>52</v>
      </c>
      <c r="D23" s="2" t="s">
        <v>58</v>
      </c>
      <c r="E23" s="6">
        <v>15</v>
      </c>
      <c r="F23" s="2" t="s">
        <v>36</v>
      </c>
      <c r="G23" s="2" t="s">
        <v>138</v>
      </c>
      <c r="H23" s="2" t="s">
        <v>139</v>
      </c>
    </row>
    <row r="24" spans="1:8" x14ac:dyDescent="0.2">
      <c r="A24" s="2" t="str">
        <f t="shared" si="0"/>
        <v>Tubing  - Formed Scroll  - 0.375" - 1"-12" W - 13"-36" L</v>
      </c>
      <c r="B24" s="2" t="s">
        <v>6</v>
      </c>
      <c r="C24" s="2" t="s">
        <v>52</v>
      </c>
      <c r="D24" s="2" t="s">
        <v>58</v>
      </c>
      <c r="E24" s="6">
        <v>15</v>
      </c>
      <c r="F24" s="2" t="s">
        <v>36</v>
      </c>
      <c r="G24" s="2" t="s">
        <v>138</v>
      </c>
      <c r="H24" s="2" t="s">
        <v>163</v>
      </c>
    </row>
    <row r="25" spans="1:8" x14ac:dyDescent="0.2">
      <c r="A25" s="2" t="str">
        <f t="shared" si="0"/>
        <v>Tubing  - Formed Scroll  - 0.375" - 1"-12" W - 37"-60" L</v>
      </c>
      <c r="B25" s="2" t="s">
        <v>6</v>
      </c>
      <c r="C25" s="2" t="s">
        <v>52</v>
      </c>
      <c r="D25" s="2" t="s">
        <v>58</v>
      </c>
      <c r="E25" s="6">
        <v>15</v>
      </c>
      <c r="F25" s="2" t="s">
        <v>36</v>
      </c>
      <c r="G25" s="2" t="s">
        <v>138</v>
      </c>
      <c r="H25" s="2" t="s">
        <v>164</v>
      </c>
    </row>
    <row r="26" spans="1:8" x14ac:dyDescent="0.2">
      <c r="A26" s="2" t="str">
        <f t="shared" si="0"/>
        <v>Tubing  - Formed Scroll  - 0.375" - 1"-12" W - 61"-84" L</v>
      </c>
      <c r="B26" s="2" t="s">
        <v>6</v>
      </c>
      <c r="C26" s="2" t="s">
        <v>52</v>
      </c>
      <c r="D26" s="2" t="s">
        <v>58</v>
      </c>
      <c r="E26" s="6">
        <v>20</v>
      </c>
      <c r="F26" s="2" t="s">
        <v>36</v>
      </c>
      <c r="G26" s="2" t="s">
        <v>138</v>
      </c>
      <c r="H26" s="2" t="s">
        <v>165</v>
      </c>
    </row>
    <row r="27" spans="1:8" x14ac:dyDescent="0.2">
      <c r="A27" s="2" t="str">
        <f t="shared" si="0"/>
        <v>Tubing  - Formed Scroll  - 0.375" - 1"-12" W - 85"-96"L</v>
      </c>
      <c r="B27" s="2" t="s">
        <v>6</v>
      </c>
      <c r="C27" s="2" t="s">
        <v>52</v>
      </c>
      <c r="D27" s="2" t="s">
        <v>58</v>
      </c>
      <c r="E27" s="6">
        <v>20</v>
      </c>
      <c r="F27" s="2" t="s">
        <v>36</v>
      </c>
      <c r="G27" s="2" t="s">
        <v>138</v>
      </c>
      <c r="H27" s="2" t="s">
        <v>170</v>
      </c>
    </row>
    <row r="28" spans="1:8" x14ac:dyDescent="0.2">
      <c r="A28" s="2" t="str">
        <f t="shared" si="0"/>
        <v>Tubing  - Formed Scroll  - 0.375" - 1"-12" W - 97"+ L</v>
      </c>
      <c r="B28" s="2" t="s">
        <v>6</v>
      </c>
      <c r="C28" s="2" t="s">
        <v>52</v>
      </c>
      <c r="D28" s="2" t="s">
        <v>58</v>
      </c>
      <c r="E28" s="6">
        <v>20</v>
      </c>
      <c r="F28" s="2" t="s">
        <v>36</v>
      </c>
      <c r="G28" s="2" t="s">
        <v>138</v>
      </c>
      <c r="H28" s="2" t="s">
        <v>150</v>
      </c>
    </row>
    <row r="29" spans="1:8" x14ac:dyDescent="0.2">
      <c r="A29" s="2" t="str">
        <f t="shared" si="0"/>
        <v>Tubing  - Formed Scroll  - 0.375" - 13"-36" W - 13"-36" L</v>
      </c>
      <c r="B29" s="2" t="s">
        <v>6</v>
      </c>
      <c r="C29" s="2" t="s">
        <v>52</v>
      </c>
      <c r="D29" s="2" t="s">
        <v>58</v>
      </c>
      <c r="E29" s="6">
        <v>18</v>
      </c>
      <c r="F29" s="2" t="s">
        <v>36</v>
      </c>
      <c r="G29" s="2" t="s">
        <v>166</v>
      </c>
      <c r="H29" s="2" t="s">
        <v>163</v>
      </c>
    </row>
    <row r="30" spans="1:8" x14ac:dyDescent="0.2">
      <c r="A30" s="2" t="str">
        <f t="shared" si="0"/>
        <v>Tubing  - Formed Scroll  - 0.375" - 13"-36" W - 37"-60" L</v>
      </c>
      <c r="B30" s="2" t="s">
        <v>6</v>
      </c>
      <c r="C30" s="2" t="s">
        <v>52</v>
      </c>
      <c r="D30" s="2" t="s">
        <v>58</v>
      </c>
      <c r="E30" s="6">
        <v>18</v>
      </c>
      <c r="F30" s="2" t="s">
        <v>36</v>
      </c>
      <c r="G30" s="2" t="s">
        <v>166</v>
      </c>
      <c r="H30" s="2" t="s">
        <v>164</v>
      </c>
    </row>
    <row r="31" spans="1:8" x14ac:dyDescent="0.2">
      <c r="A31" s="2" t="str">
        <f t="shared" si="0"/>
        <v>Tubing  - Formed Scroll  - 0.375" - 13"-36" W - 61"-84" L</v>
      </c>
      <c r="B31" s="2" t="s">
        <v>6</v>
      </c>
      <c r="C31" s="2" t="s">
        <v>52</v>
      </c>
      <c r="D31" s="2" t="s">
        <v>58</v>
      </c>
      <c r="E31" s="6">
        <v>25</v>
      </c>
      <c r="F31" s="2" t="s">
        <v>36</v>
      </c>
      <c r="G31" s="2" t="s">
        <v>166</v>
      </c>
      <c r="H31" s="2" t="s">
        <v>165</v>
      </c>
    </row>
    <row r="32" spans="1:8" x14ac:dyDescent="0.2">
      <c r="A32" s="2" t="str">
        <f t="shared" si="0"/>
        <v>Tubing  - Formed Scroll  - 0.375" - 13"-36" W - 85"-96"L</v>
      </c>
      <c r="B32" s="2" t="s">
        <v>6</v>
      </c>
      <c r="C32" s="2" t="s">
        <v>52</v>
      </c>
      <c r="D32" s="2" t="s">
        <v>58</v>
      </c>
      <c r="E32" s="6">
        <v>25</v>
      </c>
      <c r="F32" s="2" t="s">
        <v>36</v>
      </c>
      <c r="G32" s="2" t="s">
        <v>166</v>
      </c>
      <c r="H32" s="2" t="s">
        <v>170</v>
      </c>
    </row>
    <row r="33" spans="1:8" x14ac:dyDescent="0.2">
      <c r="A33" s="2" t="str">
        <f t="shared" si="0"/>
        <v>Tubing  - Formed Scroll  - 0.375" - 13"-36" W - 97"+ L</v>
      </c>
      <c r="B33" s="2" t="s">
        <v>6</v>
      </c>
      <c r="C33" s="2" t="s">
        <v>52</v>
      </c>
      <c r="D33" s="2" t="s">
        <v>58</v>
      </c>
      <c r="E33" s="6">
        <v>25</v>
      </c>
      <c r="F33" s="2" t="s">
        <v>36</v>
      </c>
      <c r="G33" s="2" t="s">
        <v>166</v>
      </c>
      <c r="H33" s="2" t="s">
        <v>150</v>
      </c>
    </row>
    <row r="34" spans="1:8" x14ac:dyDescent="0.2">
      <c r="A34" s="2" t="str">
        <f t="shared" si="0"/>
        <v>Tubing  - Formed Scroll  - 0.375" - 37"-60" W - 37"-60" L</v>
      </c>
      <c r="B34" s="2" t="s">
        <v>6</v>
      </c>
      <c r="C34" s="2" t="s">
        <v>52</v>
      </c>
      <c r="D34" s="2" t="s">
        <v>58</v>
      </c>
      <c r="E34" s="6">
        <v>30</v>
      </c>
      <c r="F34" s="2" t="s">
        <v>36</v>
      </c>
      <c r="G34" s="2" t="s">
        <v>167</v>
      </c>
      <c r="H34" s="2" t="s">
        <v>164</v>
      </c>
    </row>
    <row r="35" spans="1:8" x14ac:dyDescent="0.2">
      <c r="A35" s="2" t="str">
        <f t="shared" si="0"/>
        <v>Tubing  - Formed Scroll  - 0.375" - 37"-60" W - 61"-84" L</v>
      </c>
      <c r="B35" s="2" t="s">
        <v>6</v>
      </c>
      <c r="C35" s="2" t="s">
        <v>52</v>
      </c>
      <c r="D35" s="2" t="s">
        <v>58</v>
      </c>
      <c r="E35" s="6">
        <v>30</v>
      </c>
      <c r="F35" s="2" t="s">
        <v>36</v>
      </c>
      <c r="G35" s="2" t="s">
        <v>167</v>
      </c>
      <c r="H35" s="2" t="s">
        <v>165</v>
      </c>
    </row>
    <row r="36" spans="1:8" x14ac:dyDescent="0.2">
      <c r="A36" s="2" t="str">
        <f t="shared" si="0"/>
        <v>Tubing  - Formed Scroll  - 0.375" - 37"-60" W - 85"-96"L</v>
      </c>
      <c r="B36" s="2" t="s">
        <v>6</v>
      </c>
      <c r="C36" s="2" t="s">
        <v>52</v>
      </c>
      <c r="D36" s="2" t="s">
        <v>58</v>
      </c>
      <c r="E36" s="6">
        <v>35</v>
      </c>
      <c r="F36" s="2" t="s">
        <v>36</v>
      </c>
      <c r="G36" s="2" t="s">
        <v>167</v>
      </c>
      <c r="H36" s="2" t="s">
        <v>170</v>
      </c>
    </row>
    <row r="37" spans="1:8" x14ac:dyDescent="0.2">
      <c r="A37" s="2" t="str">
        <f t="shared" si="0"/>
        <v>Tubing  - Formed Scroll  - 0.375" - 37"-60" W - 97"+ L</v>
      </c>
      <c r="B37" s="2" t="s">
        <v>6</v>
      </c>
      <c r="C37" s="2" t="s">
        <v>52</v>
      </c>
      <c r="D37" s="2" t="s">
        <v>58</v>
      </c>
      <c r="E37" s="6">
        <v>35</v>
      </c>
      <c r="F37" s="2" t="s">
        <v>36</v>
      </c>
      <c r="G37" s="2" t="s">
        <v>167</v>
      </c>
      <c r="H37" s="2" t="s">
        <v>150</v>
      </c>
    </row>
    <row r="38" spans="1:8" x14ac:dyDescent="0.2">
      <c r="A38" s="2" t="str">
        <f t="shared" si="0"/>
        <v>Tubing  - Formed Scroll  - 0.375" - 61"-84" W - 61"-84" L</v>
      </c>
      <c r="B38" s="2" t="s">
        <v>6</v>
      </c>
      <c r="C38" s="2" t="s">
        <v>52</v>
      </c>
      <c r="D38" s="2" t="s">
        <v>58</v>
      </c>
      <c r="E38" s="6">
        <v>40</v>
      </c>
      <c r="F38" s="2" t="s">
        <v>36</v>
      </c>
      <c r="G38" s="2" t="s">
        <v>168</v>
      </c>
      <c r="H38" s="2" t="s">
        <v>165</v>
      </c>
    </row>
    <row r="39" spans="1:8" x14ac:dyDescent="0.2">
      <c r="A39" s="2" t="str">
        <f t="shared" si="0"/>
        <v>Tubing  - Formed Scroll  - 0.375" - 61"-84" W - 85"-96"L</v>
      </c>
      <c r="B39" s="2" t="s">
        <v>6</v>
      </c>
      <c r="C39" s="2" t="s">
        <v>52</v>
      </c>
      <c r="D39" s="2" t="s">
        <v>58</v>
      </c>
      <c r="E39" s="6">
        <v>40</v>
      </c>
      <c r="F39" s="2" t="s">
        <v>36</v>
      </c>
      <c r="G39" s="2" t="s">
        <v>168</v>
      </c>
      <c r="H39" s="2" t="s">
        <v>170</v>
      </c>
    </row>
    <row r="40" spans="1:8" x14ac:dyDescent="0.2">
      <c r="A40" s="2" t="str">
        <f t="shared" si="0"/>
        <v>Tubing  - Formed Scroll  - 0.375" - 61"-84" W - 97"+ L</v>
      </c>
      <c r="B40" s="2" t="s">
        <v>6</v>
      </c>
      <c r="C40" s="2" t="s">
        <v>52</v>
      </c>
      <c r="D40" s="2" t="s">
        <v>58</v>
      </c>
      <c r="E40" s="6">
        <v>45</v>
      </c>
      <c r="F40" s="2" t="s">
        <v>36</v>
      </c>
      <c r="G40" s="2" t="s">
        <v>168</v>
      </c>
      <c r="H40" s="2" t="s">
        <v>150</v>
      </c>
    </row>
    <row r="41" spans="1:8" x14ac:dyDescent="0.2">
      <c r="A41" s="2" t="str">
        <f t="shared" si="0"/>
        <v>Tubing  - Formed Scroll  - 0.375" - 85"-96"W - 85"-96"L</v>
      </c>
      <c r="B41" s="2" t="s">
        <v>6</v>
      </c>
      <c r="C41" s="2" t="s">
        <v>52</v>
      </c>
      <c r="D41" s="2" t="s">
        <v>58</v>
      </c>
      <c r="E41" s="6">
        <v>45</v>
      </c>
      <c r="F41" s="2" t="s">
        <v>36</v>
      </c>
      <c r="G41" s="2" t="s">
        <v>169</v>
      </c>
      <c r="H41" s="2" t="s">
        <v>170</v>
      </c>
    </row>
    <row r="42" spans="1:8" x14ac:dyDescent="0.2">
      <c r="A42" s="2" t="str">
        <f t="shared" si="0"/>
        <v>Tubing  - Formed Scroll  - 0.375" - 85"-96"W - 97"+ L</v>
      </c>
      <c r="B42" s="2" t="s">
        <v>6</v>
      </c>
      <c r="C42" s="2" t="s">
        <v>52</v>
      </c>
      <c r="D42" s="2" t="s">
        <v>58</v>
      </c>
      <c r="E42" s="6">
        <v>50</v>
      </c>
      <c r="F42" s="2" t="s">
        <v>36</v>
      </c>
      <c r="G42" s="2" t="s">
        <v>169</v>
      </c>
      <c r="H42" s="2" t="s">
        <v>150</v>
      </c>
    </row>
    <row r="43" spans="1:8" x14ac:dyDescent="0.2">
      <c r="A43" s="2" t="str">
        <f t="shared" si="0"/>
        <v>Tubing  - Formed Scroll  - 0.375" - 97"+ W - 97"+ L</v>
      </c>
      <c r="B43" s="2" t="s">
        <v>6</v>
      </c>
      <c r="C43" s="2" t="s">
        <v>52</v>
      </c>
      <c r="D43" s="2" t="s">
        <v>58</v>
      </c>
      <c r="E43" s="6">
        <v>50</v>
      </c>
      <c r="F43" s="2" t="s">
        <v>36</v>
      </c>
      <c r="G43" s="2" t="s">
        <v>149</v>
      </c>
      <c r="H43" s="2" t="s">
        <v>150</v>
      </c>
    </row>
    <row r="44" spans="1:8" x14ac:dyDescent="0.2">
      <c r="A44" s="2" t="str">
        <f t="shared" si="0"/>
        <v>Tubing  - Formed Scroll  - 0.5" - 1"-12" W - 1"-12" L</v>
      </c>
      <c r="B44" s="2" t="s">
        <v>6</v>
      </c>
      <c r="C44" s="2" t="s">
        <v>52</v>
      </c>
      <c r="D44" s="2" t="s">
        <v>58</v>
      </c>
      <c r="E44" s="6">
        <v>15</v>
      </c>
      <c r="F44" s="2" t="s">
        <v>37</v>
      </c>
      <c r="G44" s="2" t="s">
        <v>138</v>
      </c>
      <c r="H44" s="2" t="s">
        <v>139</v>
      </c>
    </row>
    <row r="45" spans="1:8" x14ac:dyDescent="0.2">
      <c r="A45" s="2" t="str">
        <f t="shared" si="0"/>
        <v>Tubing  - Formed Scroll  - 0.5" - 1"-12" W - 13"-36" L</v>
      </c>
      <c r="B45" s="2" t="s">
        <v>6</v>
      </c>
      <c r="C45" s="2" t="s">
        <v>52</v>
      </c>
      <c r="D45" s="2" t="s">
        <v>58</v>
      </c>
      <c r="E45" s="6">
        <v>15</v>
      </c>
      <c r="F45" s="2" t="s">
        <v>37</v>
      </c>
      <c r="G45" s="2" t="s">
        <v>138</v>
      </c>
      <c r="H45" s="2" t="s">
        <v>163</v>
      </c>
    </row>
    <row r="46" spans="1:8" x14ac:dyDescent="0.2">
      <c r="A46" s="2" t="str">
        <f t="shared" si="0"/>
        <v>Tubing  - Formed Scroll  - 0.5" - 1"-12" W - 37"-60" L</v>
      </c>
      <c r="B46" s="2" t="s">
        <v>6</v>
      </c>
      <c r="C46" s="2" t="s">
        <v>52</v>
      </c>
      <c r="D46" s="2" t="s">
        <v>58</v>
      </c>
      <c r="E46" s="6">
        <v>15</v>
      </c>
      <c r="F46" s="2" t="s">
        <v>37</v>
      </c>
      <c r="G46" s="2" t="s">
        <v>138</v>
      </c>
      <c r="H46" s="2" t="s">
        <v>164</v>
      </c>
    </row>
    <row r="47" spans="1:8" x14ac:dyDescent="0.2">
      <c r="A47" s="2" t="str">
        <f t="shared" si="0"/>
        <v>Tubing  - Formed Scroll  - 0.5" - 1"-12" W - 61"-84" L</v>
      </c>
      <c r="B47" s="2" t="s">
        <v>6</v>
      </c>
      <c r="C47" s="2" t="s">
        <v>52</v>
      </c>
      <c r="D47" s="2" t="s">
        <v>58</v>
      </c>
      <c r="E47" s="6">
        <v>20</v>
      </c>
      <c r="F47" s="2" t="s">
        <v>37</v>
      </c>
      <c r="G47" s="2" t="s">
        <v>138</v>
      </c>
      <c r="H47" s="2" t="s">
        <v>165</v>
      </c>
    </row>
    <row r="48" spans="1:8" x14ac:dyDescent="0.2">
      <c r="A48" s="2" t="str">
        <f t="shared" si="0"/>
        <v>Tubing  - Formed Scroll  - 0.5" - 1"-12" W - 85"-96"L</v>
      </c>
      <c r="B48" s="2" t="s">
        <v>6</v>
      </c>
      <c r="C48" s="2" t="s">
        <v>52</v>
      </c>
      <c r="D48" s="2" t="s">
        <v>58</v>
      </c>
      <c r="E48" s="6">
        <v>20</v>
      </c>
      <c r="F48" s="2" t="s">
        <v>37</v>
      </c>
      <c r="G48" s="2" t="s">
        <v>138</v>
      </c>
      <c r="H48" s="2" t="s">
        <v>170</v>
      </c>
    </row>
    <row r="49" spans="1:8" x14ac:dyDescent="0.2">
      <c r="A49" s="2" t="str">
        <f t="shared" si="0"/>
        <v>Tubing  - Formed Scroll  - 0.5" - 1"-12" W - 97"+ L</v>
      </c>
      <c r="B49" s="2" t="s">
        <v>6</v>
      </c>
      <c r="C49" s="2" t="s">
        <v>52</v>
      </c>
      <c r="D49" s="2" t="s">
        <v>58</v>
      </c>
      <c r="E49" s="6">
        <v>20</v>
      </c>
      <c r="F49" s="2" t="s">
        <v>37</v>
      </c>
      <c r="G49" s="2" t="s">
        <v>138</v>
      </c>
      <c r="H49" s="2" t="s">
        <v>150</v>
      </c>
    </row>
    <row r="50" spans="1:8" x14ac:dyDescent="0.2">
      <c r="A50" s="2" t="str">
        <f t="shared" si="0"/>
        <v>Tubing  - Formed Scroll  - 0.5" - 13"-36" W - 13"-36" L</v>
      </c>
      <c r="B50" s="2" t="s">
        <v>6</v>
      </c>
      <c r="C50" s="2" t="s">
        <v>52</v>
      </c>
      <c r="D50" s="2" t="s">
        <v>58</v>
      </c>
      <c r="E50" s="6">
        <v>18</v>
      </c>
      <c r="F50" s="2" t="s">
        <v>37</v>
      </c>
      <c r="G50" s="2" t="s">
        <v>166</v>
      </c>
      <c r="H50" s="2" t="s">
        <v>163</v>
      </c>
    </row>
    <row r="51" spans="1:8" x14ac:dyDescent="0.2">
      <c r="A51" s="2" t="str">
        <f t="shared" si="0"/>
        <v>Tubing  - Formed Scroll  - 0.5" - 13"-36" W - 37"-60" L</v>
      </c>
      <c r="B51" s="2" t="s">
        <v>6</v>
      </c>
      <c r="C51" s="2" t="s">
        <v>52</v>
      </c>
      <c r="D51" s="2" t="s">
        <v>58</v>
      </c>
      <c r="E51" s="6">
        <v>18</v>
      </c>
      <c r="F51" s="2" t="s">
        <v>37</v>
      </c>
      <c r="G51" s="2" t="s">
        <v>166</v>
      </c>
      <c r="H51" s="2" t="s">
        <v>164</v>
      </c>
    </row>
    <row r="52" spans="1:8" x14ac:dyDescent="0.2">
      <c r="A52" s="2" t="str">
        <f t="shared" si="0"/>
        <v>Tubing  - Formed Scroll  - 0.5" - 13"-36" W - 61"-84" L</v>
      </c>
      <c r="B52" s="2" t="s">
        <v>6</v>
      </c>
      <c r="C52" s="2" t="s">
        <v>52</v>
      </c>
      <c r="D52" s="2" t="s">
        <v>58</v>
      </c>
      <c r="E52" s="6">
        <v>25</v>
      </c>
      <c r="F52" s="2" t="s">
        <v>37</v>
      </c>
      <c r="G52" s="2" t="s">
        <v>166</v>
      </c>
      <c r="H52" s="2" t="s">
        <v>165</v>
      </c>
    </row>
    <row r="53" spans="1:8" x14ac:dyDescent="0.2">
      <c r="A53" s="2" t="str">
        <f t="shared" si="0"/>
        <v>Tubing  - Formed Scroll  - 0.5" - 13"-36" W - 85"-96"L</v>
      </c>
      <c r="B53" s="2" t="s">
        <v>6</v>
      </c>
      <c r="C53" s="2" t="s">
        <v>52</v>
      </c>
      <c r="D53" s="2" t="s">
        <v>58</v>
      </c>
      <c r="E53" s="6">
        <v>25</v>
      </c>
      <c r="F53" s="2" t="s">
        <v>37</v>
      </c>
      <c r="G53" s="2" t="s">
        <v>166</v>
      </c>
      <c r="H53" s="2" t="s">
        <v>170</v>
      </c>
    </row>
    <row r="54" spans="1:8" x14ac:dyDescent="0.2">
      <c r="A54" s="2" t="str">
        <f t="shared" si="0"/>
        <v>Tubing  - Formed Scroll  - 0.5" - 13"-36" W - 97"+ L</v>
      </c>
      <c r="B54" s="2" t="s">
        <v>6</v>
      </c>
      <c r="C54" s="2" t="s">
        <v>52</v>
      </c>
      <c r="D54" s="2" t="s">
        <v>58</v>
      </c>
      <c r="E54" s="6">
        <v>25</v>
      </c>
      <c r="F54" s="2" t="s">
        <v>37</v>
      </c>
      <c r="G54" s="2" t="s">
        <v>166</v>
      </c>
      <c r="H54" s="2" t="s">
        <v>150</v>
      </c>
    </row>
    <row r="55" spans="1:8" x14ac:dyDescent="0.2">
      <c r="A55" s="2" t="str">
        <f t="shared" si="0"/>
        <v>Tubing  - Formed Scroll  - 0.5" - 37"-60" W - 37"-60" L</v>
      </c>
      <c r="B55" s="2" t="s">
        <v>6</v>
      </c>
      <c r="C55" s="2" t="s">
        <v>52</v>
      </c>
      <c r="D55" s="2" t="s">
        <v>58</v>
      </c>
      <c r="E55" s="6">
        <v>30</v>
      </c>
      <c r="F55" s="2" t="s">
        <v>37</v>
      </c>
      <c r="G55" s="2" t="s">
        <v>167</v>
      </c>
      <c r="H55" s="2" t="s">
        <v>164</v>
      </c>
    </row>
    <row r="56" spans="1:8" x14ac:dyDescent="0.2">
      <c r="A56" s="2" t="str">
        <f t="shared" si="0"/>
        <v>Tubing  - Formed Scroll  - 0.5" - 37"-60" W - 61"-84" L</v>
      </c>
      <c r="B56" s="2" t="s">
        <v>6</v>
      </c>
      <c r="C56" s="2" t="s">
        <v>52</v>
      </c>
      <c r="D56" s="2" t="s">
        <v>58</v>
      </c>
      <c r="E56" s="6">
        <v>30</v>
      </c>
      <c r="F56" s="2" t="s">
        <v>37</v>
      </c>
      <c r="G56" s="2" t="s">
        <v>167</v>
      </c>
      <c r="H56" s="2" t="s">
        <v>165</v>
      </c>
    </row>
    <row r="57" spans="1:8" x14ac:dyDescent="0.2">
      <c r="A57" s="2" t="str">
        <f t="shared" si="0"/>
        <v>Tubing  - Formed Scroll  - 0.5" - 37"-60" W - 85"-96"L</v>
      </c>
      <c r="B57" s="2" t="s">
        <v>6</v>
      </c>
      <c r="C57" s="2" t="s">
        <v>52</v>
      </c>
      <c r="D57" s="2" t="s">
        <v>58</v>
      </c>
      <c r="E57" s="6">
        <v>35</v>
      </c>
      <c r="F57" s="2" t="s">
        <v>37</v>
      </c>
      <c r="G57" s="2" t="s">
        <v>167</v>
      </c>
      <c r="H57" s="2" t="s">
        <v>170</v>
      </c>
    </row>
    <row r="58" spans="1:8" x14ac:dyDescent="0.2">
      <c r="A58" s="2" t="str">
        <f t="shared" si="0"/>
        <v>Tubing  - Formed Scroll  - 0.5" - 37"-60" W - 97"+ L</v>
      </c>
      <c r="B58" s="2" t="s">
        <v>6</v>
      </c>
      <c r="C58" s="2" t="s">
        <v>52</v>
      </c>
      <c r="D58" s="2" t="s">
        <v>58</v>
      </c>
      <c r="E58" s="6">
        <v>35</v>
      </c>
      <c r="F58" s="2" t="s">
        <v>37</v>
      </c>
      <c r="G58" s="2" t="s">
        <v>167</v>
      </c>
      <c r="H58" s="2" t="s">
        <v>150</v>
      </c>
    </row>
    <row r="59" spans="1:8" x14ac:dyDescent="0.2">
      <c r="A59" s="2" t="str">
        <f t="shared" si="0"/>
        <v>Tubing  - Formed Scroll  - 0.5" - 61"-84" W - 61"-84" L</v>
      </c>
      <c r="B59" s="2" t="s">
        <v>6</v>
      </c>
      <c r="C59" s="2" t="s">
        <v>52</v>
      </c>
      <c r="D59" s="2" t="s">
        <v>58</v>
      </c>
      <c r="E59" s="6">
        <v>40</v>
      </c>
      <c r="F59" s="2" t="s">
        <v>37</v>
      </c>
      <c r="G59" s="2" t="s">
        <v>168</v>
      </c>
      <c r="H59" s="2" t="s">
        <v>165</v>
      </c>
    </row>
    <row r="60" spans="1:8" x14ac:dyDescent="0.2">
      <c r="A60" s="2" t="str">
        <f t="shared" si="0"/>
        <v>Tubing  - Formed Scroll  - 0.5" - 61"-84" W - 85"-96"L</v>
      </c>
      <c r="B60" s="2" t="s">
        <v>6</v>
      </c>
      <c r="C60" s="2" t="s">
        <v>52</v>
      </c>
      <c r="D60" s="2" t="s">
        <v>58</v>
      </c>
      <c r="E60" s="6">
        <v>40</v>
      </c>
      <c r="F60" s="2" t="s">
        <v>37</v>
      </c>
      <c r="G60" s="2" t="s">
        <v>168</v>
      </c>
      <c r="H60" s="2" t="s">
        <v>170</v>
      </c>
    </row>
    <row r="61" spans="1:8" x14ac:dyDescent="0.2">
      <c r="A61" s="2" t="str">
        <f t="shared" si="0"/>
        <v>Tubing  - Formed Scroll  - 0.5" - 61"-84" W - 97"+ L</v>
      </c>
      <c r="B61" s="2" t="s">
        <v>6</v>
      </c>
      <c r="C61" s="2" t="s">
        <v>52</v>
      </c>
      <c r="D61" s="2" t="s">
        <v>58</v>
      </c>
      <c r="E61" s="6">
        <v>45</v>
      </c>
      <c r="F61" s="2" t="s">
        <v>37</v>
      </c>
      <c r="G61" s="2" t="s">
        <v>168</v>
      </c>
      <c r="H61" s="2" t="s">
        <v>150</v>
      </c>
    </row>
    <row r="62" spans="1:8" x14ac:dyDescent="0.2">
      <c r="A62" s="2" t="str">
        <f t="shared" si="0"/>
        <v>Tubing  - Formed Scroll  - 0.5" - 85"-96"W - 85"-96"L</v>
      </c>
      <c r="B62" s="2" t="s">
        <v>6</v>
      </c>
      <c r="C62" s="2" t="s">
        <v>52</v>
      </c>
      <c r="D62" s="2" t="s">
        <v>58</v>
      </c>
      <c r="E62" s="6">
        <v>45</v>
      </c>
      <c r="F62" s="2" t="s">
        <v>37</v>
      </c>
      <c r="G62" s="2" t="s">
        <v>169</v>
      </c>
      <c r="H62" s="2" t="s">
        <v>170</v>
      </c>
    </row>
    <row r="63" spans="1:8" x14ac:dyDescent="0.2">
      <c r="A63" s="2" t="str">
        <f t="shared" si="0"/>
        <v>Tubing  - Formed Scroll  - 0.5" - 85"-96"W - 97"+ L</v>
      </c>
      <c r="B63" s="2" t="s">
        <v>6</v>
      </c>
      <c r="C63" s="2" t="s">
        <v>52</v>
      </c>
      <c r="D63" s="2" t="s">
        <v>58</v>
      </c>
      <c r="E63" s="6">
        <v>50</v>
      </c>
      <c r="F63" s="2" t="s">
        <v>37</v>
      </c>
      <c r="G63" s="2" t="s">
        <v>169</v>
      </c>
      <c r="H63" s="2" t="s">
        <v>150</v>
      </c>
    </row>
    <row r="64" spans="1:8" x14ac:dyDescent="0.2">
      <c r="A64" s="2" t="str">
        <f t="shared" si="0"/>
        <v>Tubing  - Formed Scroll  - 0.5" - 97"+ W - 97"+ L</v>
      </c>
      <c r="B64" s="2" t="s">
        <v>6</v>
      </c>
      <c r="C64" s="2" t="s">
        <v>52</v>
      </c>
      <c r="D64" s="2" t="s">
        <v>58</v>
      </c>
      <c r="E64" s="6">
        <v>50</v>
      </c>
      <c r="F64" s="2" t="s">
        <v>37</v>
      </c>
      <c r="G64" s="2" t="s">
        <v>149</v>
      </c>
      <c r="H64" s="2" t="s">
        <v>150</v>
      </c>
    </row>
    <row r="65" spans="1:8" x14ac:dyDescent="0.2">
      <c r="A65" s="2" t="str">
        <f t="shared" si="0"/>
        <v>Tubing  - Formed Scroll  - 0.75" - 1"-12" W - 1"-12" L</v>
      </c>
      <c r="B65" s="2" t="s">
        <v>6</v>
      </c>
      <c r="C65" s="2" t="s">
        <v>52</v>
      </c>
      <c r="D65" s="2" t="s">
        <v>58</v>
      </c>
      <c r="E65" s="6">
        <v>22.5</v>
      </c>
      <c r="F65" s="2" t="s">
        <v>38</v>
      </c>
      <c r="G65" s="2" t="s">
        <v>138</v>
      </c>
      <c r="H65" s="2" t="s">
        <v>139</v>
      </c>
    </row>
    <row r="66" spans="1:8" x14ac:dyDescent="0.2">
      <c r="A66" s="2" t="str">
        <f t="shared" si="0"/>
        <v>Tubing  - Formed Scroll  - 0.75" - 1"-12" W - 13"-36" L</v>
      </c>
      <c r="B66" s="2" t="s">
        <v>6</v>
      </c>
      <c r="C66" s="2" t="s">
        <v>52</v>
      </c>
      <c r="D66" s="2" t="s">
        <v>58</v>
      </c>
      <c r="E66" s="6">
        <v>22.5</v>
      </c>
      <c r="F66" s="2" t="s">
        <v>38</v>
      </c>
      <c r="G66" s="2" t="s">
        <v>138</v>
      </c>
      <c r="H66" s="2" t="s">
        <v>163</v>
      </c>
    </row>
    <row r="67" spans="1:8" x14ac:dyDescent="0.2">
      <c r="A67" s="2" t="str">
        <f t="shared" ref="A67:A130" si="1">_xlfn.TEXTJOIN(" - ",0,C67,D67,F67,G67,H67)</f>
        <v>Tubing  - Formed Scroll  - 0.75" - 1"-12" W - 37"-60" L</v>
      </c>
      <c r="B67" s="2" t="s">
        <v>6</v>
      </c>
      <c r="C67" s="2" t="s">
        <v>52</v>
      </c>
      <c r="D67" s="2" t="s">
        <v>58</v>
      </c>
      <c r="E67" s="6">
        <v>22.5</v>
      </c>
      <c r="F67" s="2" t="s">
        <v>38</v>
      </c>
      <c r="G67" s="2" t="s">
        <v>138</v>
      </c>
      <c r="H67" s="2" t="s">
        <v>164</v>
      </c>
    </row>
    <row r="68" spans="1:8" x14ac:dyDescent="0.2">
      <c r="A68" s="2" t="str">
        <f t="shared" si="1"/>
        <v>Tubing  - Formed Scroll  - 0.75" - 1"-12" W - 61"-84" L</v>
      </c>
      <c r="B68" s="2" t="s">
        <v>6</v>
      </c>
      <c r="C68" s="2" t="s">
        <v>52</v>
      </c>
      <c r="D68" s="2" t="s">
        <v>58</v>
      </c>
      <c r="E68" s="6">
        <v>30</v>
      </c>
      <c r="F68" s="2" t="s">
        <v>38</v>
      </c>
      <c r="G68" s="2" t="s">
        <v>138</v>
      </c>
      <c r="H68" s="2" t="s">
        <v>165</v>
      </c>
    </row>
    <row r="69" spans="1:8" x14ac:dyDescent="0.2">
      <c r="A69" s="2" t="str">
        <f t="shared" si="1"/>
        <v>Tubing  - Formed Scroll  - 0.75" - 1"-12" W - 85"-96"L</v>
      </c>
      <c r="B69" s="2" t="s">
        <v>6</v>
      </c>
      <c r="C69" s="2" t="s">
        <v>52</v>
      </c>
      <c r="D69" s="2" t="s">
        <v>58</v>
      </c>
      <c r="E69" s="6">
        <v>30</v>
      </c>
      <c r="F69" s="2" t="s">
        <v>38</v>
      </c>
      <c r="G69" s="2" t="s">
        <v>138</v>
      </c>
      <c r="H69" s="2" t="s">
        <v>170</v>
      </c>
    </row>
    <row r="70" spans="1:8" x14ac:dyDescent="0.2">
      <c r="A70" s="2" t="str">
        <f t="shared" si="1"/>
        <v>Tubing  - Formed Scroll  - 0.75" - 1"-12" W - 97"+ L</v>
      </c>
      <c r="B70" s="2" t="s">
        <v>6</v>
      </c>
      <c r="C70" s="2" t="s">
        <v>52</v>
      </c>
      <c r="D70" s="2" t="s">
        <v>58</v>
      </c>
      <c r="E70" s="6">
        <v>30</v>
      </c>
      <c r="F70" s="2" t="s">
        <v>38</v>
      </c>
      <c r="G70" s="2" t="s">
        <v>138</v>
      </c>
      <c r="H70" s="2" t="s">
        <v>150</v>
      </c>
    </row>
    <row r="71" spans="1:8" x14ac:dyDescent="0.2">
      <c r="A71" s="2" t="str">
        <f t="shared" si="1"/>
        <v>Tubing  - Formed Scroll  - 0.75" - 13"-36" W - 13"-36" L</v>
      </c>
      <c r="B71" s="2" t="s">
        <v>6</v>
      </c>
      <c r="C71" s="2" t="s">
        <v>52</v>
      </c>
      <c r="D71" s="2" t="s">
        <v>58</v>
      </c>
      <c r="E71" s="6">
        <v>27</v>
      </c>
      <c r="F71" s="2" t="s">
        <v>38</v>
      </c>
      <c r="G71" s="2" t="s">
        <v>166</v>
      </c>
      <c r="H71" s="2" t="s">
        <v>163</v>
      </c>
    </row>
    <row r="72" spans="1:8" x14ac:dyDescent="0.2">
      <c r="A72" s="2" t="str">
        <f t="shared" si="1"/>
        <v>Tubing  - Formed Scroll  - 0.75" - 13"-36" W - 37"-60" L</v>
      </c>
      <c r="B72" s="2" t="s">
        <v>6</v>
      </c>
      <c r="C72" s="2" t="s">
        <v>52</v>
      </c>
      <c r="D72" s="2" t="s">
        <v>58</v>
      </c>
      <c r="E72" s="6">
        <v>27</v>
      </c>
      <c r="F72" s="2" t="s">
        <v>38</v>
      </c>
      <c r="G72" s="2" t="s">
        <v>166</v>
      </c>
      <c r="H72" s="2" t="s">
        <v>164</v>
      </c>
    </row>
    <row r="73" spans="1:8" x14ac:dyDescent="0.2">
      <c r="A73" s="2" t="str">
        <f t="shared" si="1"/>
        <v>Tubing  - Formed Scroll  - 0.75" - 13"-36" W - 61"-84" L</v>
      </c>
      <c r="B73" s="2" t="s">
        <v>6</v>
      </c>
      <c r="C73" s="2" t="s">
        <v>52</v>
      </c>
      <c r="D73" s="2" t="s">
        <v>58</v>
      </c>
      <c r="E73" s="6">
        <v>37.5</v>
      </c>
      <c r="F73" s="2" t="s">
        <v>38</v>
      </c>
      <c r="G73" s="2" t="s">
        <v>166</v>
      </c>
      <c r="H73" s="2" t="s">
        <v>165</v>
      </c>
    </row>
    <row r="74" spans="1:8" x14ac:dyDescent="0.2">
      <c r="A74" s="2" t="str">
        <f t="shared" si="1"/>
        <v>Tubing  - Formed Scroll  - 0.75" - 13"-36" W - 85"-96"L</v>
      </c>
      <c r="B74" s="2" t="s">
        <v>6</v>
      </c>
      <c r="C74" s="2" t="s">
        <v>52</v>
      </c>
      <c r="D74" s="2" t="s">
        <v>58</v>
      </c>
      <c r="E74" s="6">
        <v>37.5</v>
      </c>
      <c r="F74" s="2" t="s">
        <v>38</v>
      </c>
      <c r="G74" s="2" t="s">
        <v>166</v>
      </c>
      <c r="H74" s="2" t="s">
        <v>170</v>
      </c>
    </row>
    <row r="75" spans="1:8" x14ac:dyDescent="0.2">
      <c r="A75" s="2" t="str">
        <f t="shared" si="1"/>
        <v>Tubing  - Formed Scroll  - 0.75" - 13"-36" W - 97"+ L</v>
      </c>
      <c r="B75" s="2" t="s">
        <v>6</v>
      </c>
      <c r="C75" s="2" t="s">
        <v>52</v>
      </c>
      <c r="D75" s="2" t="s">
        <v>58</v>
      </c>
      <c r="E75" s="6">
        <v>37.5</v>
      </c>
      <c r="F75" s="2" t="s">
        <v>38</v>
      </c>
      <c r="G75" s="2" t="s">
        <v>166</v>
      </c>
      <c r="H75" s="2" t="s">
        <v>150</v>
      </c>
    </row>
    <row r="76" spans="1:8" x14ac:dyDescent="0.2">
      <c r="A76" s="2" t="str">
        <f t="shared" si="1"/>
        <v>Tubing  - Formed Scroll  - 0.75" - 37"-60" W - 37"-60" L</v>
      </c>
      <c r="B76" s="2" t="s">
        <v>6</v>
      </c>
      <c r="C76" s="2" t="s">
        <v>52</v>
      </c>
      <c r="D76" s="2" t="s">
        <v>58</v>
      </c>
      <c r="E76" s="6">
        <v>45</v>
      </c>
      <c r="F76" s="2" t="s">
        <v>38</v>
      </c>
      <c r="G76" s="2" t="s">
        <v>167</v>
      </c>
      <c r="H76" s="2" t="s">
        <v>164</v>
      </c>
    </row>
    <row r="77" spans="1:8" x14ac:dyDescent="0.2">
      <c r="A77" s="2" t="str">
        <f t="shared" si="1"/>
        <v>Tubing  - Formed Scroll  - 0.75" - 37"-60" W - 61"-84" L</v>
      </c>
      <c r="B77" s="2" t="s">
        <v>6</v>
      </c>
      <c r="C77" s="2" t="s">
        <v>52</v>
      </c>
      <c r="D77" s="2" t="s">
        <v>58</v>
      </c>
      <c r="E77" s="6">
        <v>45</v>
      </c>
      <c r="F77" s="2" t="s">
        <v>38</v>
      </c>
      <c r="G77" s="2" t="s">
        <v>167</v>
      </c>
      <c r="H77" s="2" t="s">
        <v>165</v>
      </c>
    </row>
    <row r="78" spans="1:8" x14ac:dyDescent="0.2">
      <c r="A78" s="2" t="str">
        <f t="shared" si="1"/>
        <v>Tubing  - Formed Scroll  - 0.75" - 37"-60" W - 85"-96"L</v>
      </c>
      <c r="B78" s="2" t="s">
        <v>6</v>
      </c>
      <c r="C78" s="2" t="s">
        <v>52</v>
      </c>
      <c r="D78" s="2" t="s">
        <v>58</v>
      </c>
      <c r="E78" s="6">
        <v>52.5</v>
      </c>
      <c r="F78" s="2" t="s">
        <v>38</v>
      </c>
      <c r="G78" s="2" t="s">
        <v>167</v>
      </c>
      <c r="H78" s="2" t="s">
        <v>170</v>
      </c>
    </row>
    <row r="79" spans="1:8" x14ac:dyDescent="0.2">
      <c r="A79" s="2" t="str">
        <f t="shared" si="1"/>
        <v>Tubing  - Formed Scroll  - 0.75" - 37"-60" W - 97"+ L</v>
      </c>
      <c r="B79" s="2" t="s">
        <v>6</v>
      </c>
      <c r="C79" s="2" t="s">
        <v>52</v>
      </c>
      <c r="D79" s="2" t="s">
        <v>58</v>
      </c>
      <c r="E79" s="6">
        <v>52.5</v>
      </c>
      <c r="F79" s="2" t="s">
        <v>38</v>
      </c>
      <c r="G79" s="2" t="s">
        <v>167</v>
      </c>
      <c r="H79" s="2" t="s">
        <v>150</v>
      </c>
    </row>
    <row r="80" spans="1:8" x14ac:dyDescent="0.2">
      <c r="A80" s="2" t="str">
        <f t="shared" si="1"/>
        <v>Tubing  - Formed Scroll  - 0.75" - 61"-84" W - 61"-84" L</v>
      </c>
      <c r="B80" s="2" t="s">
        <v>6</v>
      </c>
      <c r="C80" s="2" t="s">
        <v>52</v>
      </c>
      <c r="D80" s="2" t="s">
        <v>58</v>
      </c>
      <c r="E80" s="6">
        <v>60</v>
      </c>
      <c r="F80" s="2" t="s">
        <v>38</v>
      </c>
      <c r="G80" s="2" t="s">
        <v>168</v>
      </c>
      <c r="H80" s="2" t="s">
        <v>165</v>
      </c>
    </row>
    <row r="81" spans="1:8" x14ac:dyDescent="0.2">
      <c r="A81" s="2" t="str">
        <f t="shared" si="1"/>
        <v>Tubing  - Formed Scroll  - 0.75" - 61"-84" W - 85"-96"L</v>
      </c>
      <c r="B81" s="2" t="s">
        <v>6</v>
      </c>
      <c r="C81" s="2" t="s">
        <v>52</v>
      </c>
      <c r="D81" s="2" t="s">
        <v>58</v>
      </c>
      <c r="E81" s="6">
        <v>60</v>
      </c>
      <c r="F81" s="2" t="s">
        <v>38</v>
      </c>
      <c r="G81" s="2" t="s">
        <v>168</v>
      </c>
      <c r="H81" s="2" t="s">
        <v>170</v>
      </c>
    </row>
    <row r="82" spans="1:8" x14ac:dyDescent="0.2">
      <c r="A82" s="2" t="str">
        <f t="shared" si="1"/>
        <v>Tubing  - Formed Scroll  - 0.75" - 61"-84" W - 97"+ L</v>
      </c>
      <c r="B82" s="2" t="s">
        <v>6</v>
      </c>
      <c r="C82" s="2" t="s">
        <v>52</v>
      </c>
      <c r="D82" s="2" t="s">
        <v>58</v>
      </c>
      <c r="E82" s="6">
        <v>67.5</v>
      </c>
      <c r="F82" s="2" t="s">
        <v>38</v>
      </c>
      <c r="G82" s="2" t="s">
        <v>168</v>
      </c>
      <c r="H82" s="2" t="s">
        <v>150</v>
      </c>
    </row>
    <row r="83" spans="1:8" x14ac:dyDescent="0.2">
      <c r="A83" s="2" t="str">
        <f t="shared" si="1"/>
        <v>Tubing  - Formed Scroll  - 0.75" - 85"-96"W - 85"-96"L</v>
      </c>
      <c r="B83" s="2" t="s">
        <v>6</v>
      </c>
      <c r="C83" s="2" t="s">
        <v>52</v>
      </c>
      <c r="D83" s="2" t="s">
        <v>58</v>
      </c>
      <c r="E83" s="6">
        <v>67.5</v>
      </c>
      <c r="F83" s="2" t="s">
        <v>38</v>
      </c>
      <c r="G83" s="2" t="s">
        <v>169</v>
      </c>
      <c r="H83" s="2" t="s">
        <v>170</v>
      </c>
    </row>
    <row r="84" spans="1:8" x14ac:dyDescent="0.2">
      <c r="A84" s="2" t="str">
        <f t="shared" si="1"/>
        <v>Tubing  - Formed Scroll  - 0.75" - 85"-96"W - 97"+ L</v>
      </c>
      <c r="B84" s="2" t="s">
        <v>6</v>
      </c>
      <c r="C84" s="2" t="s">
        <v>52</v>
      </c>
      <c r="D84" s="2" t="s">
        <v>58</v>
      </c>
      <c r="E84" s="6">
        <v>75</v>
      </c>
      <c r="F84" s="2" t="s">
        <v>38</v>
      </c>
      <c r="G84" s="2" t="s">
        <v>169</v>
      </c>
      <c r="H84" s="2" t="s">
        <v>150</v>
      </c>
    </row>
    <row r="85" spans="1:8" x14ac:dyDescent="0.2">
      <c r="A85" s="2" t="str">
        <f t="shared" si="1"/>
        <v>Tubing  - Formed Scroll  - 0.75" - 97"+ W - 97"+ L</v>
      </c>
      <c r="B85" s="2" t="s">
        <v>6</v>
      </c>
      <c r="C85" s="2" t="s">
        <v>52</v>
      </c>
      <c r="D85" s="2" t="s">
        <v>58</v>
      </c>
      <c r="E85" s="6">
        <v>75</v>
      </c>
      <c r="F85" s="2" t="s">
        <v>38</v>
      </c>
      <c r="G85" s="2" t="s">
        <v>149</v>
      </c>
      <c r="H85" s="2" t="s">
        <v>150</v>
      </c>
    </row>
    <row r="86" spans="1:8" x14ac:dyDescent="0.2">
      <c r="A86" s="2" t="str">
        <f t="shared" si="1"/>
        <v>Tubing  - Formed Scroll  - 1" - 1"-12" W - 1"-12" L</v>
      </c>
      <c r="B86" s="2" t="s">
        <v>6</v>
      </c>
      <c r="C86" s="2" t="s">
        <v>52</v>
      </c>
      <c r="D86" s="2" t="s">
        <v>58</v>
      </c>
      <c r="E86" s="6">
        <v>22.5</v>
      </c>
      <c r="F86" s="2" t="s">
        <v>28</v>
      </c>
      <c r="G86" s="2" t="s">
        <v>138</v>
      </c>
      <c r="H86" s="2" t="s">
        <v>139</v>
      </c>
    </row>
    <row r="87" spans="1:8" x14ac:dyDescent="0.2">
      <c r="A87" s="2" t="str">
        <f t="shared" si="1"/>
        <v>Tubing  - Formed Scroll  - 1" - 1"-12" W - 13"-36" L</v>
      </c>
      <c r="B87" s="2" t="s">
        <v>6</v>
      </c>
      <c r="C87" s="2" t="s">
        <v>52</v>
      </c>
      <c r="D87" s="2" t="s">
        <v>58</v>
      </c>
      <c r="E87" s="6">
        <v>22.5</v>
      </c>
      <c r="F87" s="2" t="s">
        <v>28</v>
      </c>
      <c r="G87" s="2" t="s">
        <v>138</v>
      </c>
      <c r="H87" s="2" t="s">
        <v>163</v>
      </c>
    </row>
    <row r="88" spans="1:8" x14ac:dyDescent="0.2">
      <c r="A88" s="2" t="str">
        <f t="shared" si="1"/>
        <v>Tubing  - Formed Scroll  - 1" - 1"-12" W - 37"-60" L</v>
      </c>
      <c r="B88" s="2" t="s">
        <v>6</v>
      </c>
      <c r="C88" s="2" t="s">
        <v>52</v>
      </c>
      <c r="D88" s="2" t="s">
        <v>58</v>
      </c>
      <c r="E88" s="6">
        <v>22.5</v>
      </c>
      <c r="F88" s="2" t="s">
        <v>28</v>
      </c>
      <c r="G88" s="2" t="s">
        <v>138</v>
      </c>
      <c r="H88" s="2" t="s">
        <v>164</v>
      </c>
    </row>
    <row r="89" spans="1:8" x14ac:dyDescent="0.2">
      <c r="A89" s="2" t="str">
        <f t="shared" si="1"/>
        <v>Tubing  - Formed Scroll  - 1" - 1"-12" W - 61"-84" L</v>
      </c>
      <c r="B89" s="2" t="s">
        <v>6</v>
      </c>
      <c r="C89" s="2" t="s">
        <v>52</v>
      </c>
      <c r="D89" s="2" t="s">
        <v>58</v>
      </c>
      <c r="E89" s="6">
        <v>30</v>
      </c>
      <c r="F89" s="2" t="s">
        <v>28</v>
      </c>
      <c r="G89" s="2" t="s">
        <v>138</v>
      </c>
      <c r="H89" s="2" t="s">
        <v>165</v>
      </c>
    </row>
    <row r="90" spans="1:8" x14ac:dyDescent="0.2">
      <c r="A90" s="2" t="str">
        <f t="shared" si="1"/>
        <v>Tubing  - Formed Scroll  - 1" - 1"-12" W - 85"-96"L</v>
      </c>
      <c r="B90" s="2" t="s">
        <v>6</v>
      </c>
      <c r="C90" s="2" t="s">
        <v>52</v>
      </c>
      <c r="D90" s="2" t="s">
        <v>58</v>
      </c>
      <c r="E90" s="6">
        <v>30</v>
      </c>
      <c r="F90" s="2" t="s">
        <v>28</v>
      </c>
      <c r="G90" s="2" t="s">
        <v>138</v>
      </c>
      <c r="H90" s="2" t="s">
        <v>170</v>
      </c>
    </row>
    <row r="91" spans="1:8" x14ac:dyDescent="0.2">
      <c r="A91" s="2" t="str">
        <f t="shared" si="1"/>
        <v>Tubing  - Formed Scroll  - 1" - 1"-12" W - 97"+ L</v>
      </c>
      <c r="B91" s="2" t="s">
        <v>6</v>
      </c>
      <c r="C91" s="2" t="s">
        <v>52</v>
      </c>
      <c r="D91" s="2" t="s">
        <v>58</v>
      </c>
      <c r="E91" s="6">
        <v>30</v>
      </c>
      <c r="F91" s="2" t="s">
        <v>28</v>
      </c>
      <c r="G91" s="2" t="s">
        <v>138</v>
      </c>
      <c r="H91" s="2" t="s">
        <v>150</v>
      </c>
    </row>
    <row r="92" spans="1:8" x14ac:dyDescent="0.2">
      <c r="A92" s="2" t="str">
        <f t="shared" si="1"/>
        <v>Tubing  - Formed Scroll  - 1" - 13"-36" W - 13"-36" L</v>
      </c>
      <c r="B92" s="2" t="s">
        <v>6</v>
      </c>
      <c r="C92" s="2" t="s">
        <v>52</v>
      </c>
      <c r="D92" s="2" t="s">
        <v>58</v>
      </c>
      <c r="E92" s="6">
        <v>27</v>
      </c>
      <c r="F92" s="2" t="s">
        <v>28</v>
      </c>
      <c r="G92" s="2" t="s">
        <v>166</v>
      </c>
      <c r="H92" s="2" t="s">
        <v>163</v>
      </c>
    </row>
    <row r="93" spans="1:8" x14ac:dyDescent="0.2">
      <c r="A93" s="2" t="str">
        <f t="shared" si="1"/>
        <v>Tubing  - Formed Scroll  - 1" - 13"-36" W - 37"-60" L</v>
      </c>
      <c r="B93" s="2" t="s">
        <v>6</v>
      </c>
      <c r="C93" s="2" t="s">
        <v>52</v>
      </c>
      <c r="D93" s="2" t="s">
        <v>58</v>
      </c>
      <c r="E93" s="6">
        <v>27</v>
      </c>
      <c r="F93" s="2" t="s">
        <v>28</v>
      </c>
      <c r="G93" s="2" t="s">
        <v>166</v>
      </c>
      <c r="H93" s="2" t="s">
        <v>164</v>
      </c>
    </row>
    <row r="94" spans="1:8" x14ac:dyDescent="0.2">
      <c r="A94" s="2" t="str">
        <f t="shared" si="1"/>
        <v>Tubing  - Formed Scroll  - 1" - 13"-36" W - 61"-84" L</v>
      </c>
      <c r="B94" s="2" t="s">
        <v>6</v>
      </c>
      <c r="C94" s="2" t="s">
        <v>52</v>
      </c>
      <c r="D94" s="2" t="s">
        <v>58</v>
      </c>
      <c r="E94" s="6">
        <v>37.5</v>
      </c>
      <c r="F94" s="2" t="s">
        <v>28</v>
      </c>
      <c r="G94" s="2" t="s">
        <v>166</v>
      </c>
      <c r="H94" s="2" t="s">
        <v>165</v>
      </c>
    </row>
    <row r="95" spans="1:8" x14ac:dyDescent="0.2">
      <c r="A95" s="2" t="str">
        <f t="shared" si="1"/>
        <v>Tubing  - Formed Scroll  - 1" - 13"-36" W - 85"-96"L</v>
      </c>
      <c r="B95" s="2" t="s">
        <v>6</v>
      </c>
      <c r="C95" s="2" t="s">
        <v>52</v>
      </c>
      <c r="D95" s="2" t="s">
        <v>58</v>
      </c>
      <c r="E95" s="6">
        <v>37.5</v>
      </c>
      <c r="F95" s="2" t="s">
        <v>28</v>
      </c>
      <c r="G95" s="2" t="s">
        <v>166</v>
      </c>
      <c r="H95" s="2" t="s">
        <v>170</v>
      </c>
    </row>
    <row r="96" spans="1:8" x14ac:dyDescent="0.2">
      <c r="A96" s="2" t="str">
        <f t="shared" si="1"/>
        <v>Tubing  - Formed Scroll  - 1" - 13"-36" W - 97"+ L</v>
      </c>
      <c r="B96" s="2" t="s">
        <v>6</v>
      </c>
      <c r="C96" s="2" t="s">
        <v>52</v>
      </c>
      <c r="D96" s="2" t="s">
        <v>58</v>
      </c>
      <c r="E96" s="6">
        <v>37.5</v>
      </c>
      <c r="F96" s="2" t="s">
        <v>28</v>
      </c>
      <c r="G96" s="2" t="s">
        <v>166</v>
      </c>
      <c r="H96" s="2" t="s">
        <v>150</v>
      </c>
    </row>
    <row r="97" spans="1:8" x14ac:dyDescent="0.2">
      <c r="A97" s="2" t="str">
        <f t="shared" si="1"/>
        <v>Tubing  - Formed Scroll  - 1" - 37"-60" W - 37"-60" L</v>
      </c>
      <c r="B97" s="2" t="s">
        <v>6</v>
      </c>
      <c r="C97" s="2" t="s">
        <v>52</v>
      </c>
      <c r="D97" s="2" t="s">
        <v>58</v>
      </c>
      <c r="E97" s="6">
        <v>45</v>
      </c>
      <c r="F97" s="2" t="s">
        <v>28</v>
      </c>
      <c r="G97" s="2" t="s">
        <v>167</v>
      </c>
      <c r="H97" s="2" t="s">
        <v>164</v>
      </c>
    </row>
    <row r="98" spans="1:8" x14ac:dyDescent="0.2">
      <c r="A98" s="2" t="str">
        <f t="shared" si="1"/>
        <v>Tubing  - Formed Scroll  - 1" - 37"-60" W - 61"-84" L</v>
      </c>
      <c r="B98" s="2" t="s">
        <v>6</v>
      </c>
      <c r="C98" s="2" t="s">
        <v>52</v>
      </c>
      <c r="D98" s="2" t="s">
        <v>58</v>
      </c>
      <c r="E98" s="6">
        <v>45</v>
      </c>
      <c r="F98" s="2" t="s">
        <v>28</v>
      </c>
      <c r="G98" s="2" t="s">
        <v>167</v>
      </c>
      <c r="H98" s="2" t="s">
        <v>165</v>
      </c>
    </row>
    <row r="99" spans="1:8" x14ac:dyDescent="0.2">
      <c r="A99" s="2" t="str">
        <f t="shared" si="1"/>
        <v>Tubing  - Formed Scroll  - 1" - 37"-60" W - 85"-96"L</v>
      </c>
      <c r="B99" s="2" t="s">
        <v>6</v>
      </c>
      <c r="C99" s="2" t="s">
        <v>52</v>
      </c>
      <c r="D99" s="2" t="s">
        <v>58</v>
      </c>
      <c r="E99" s="6">
        <v>52.5</v>
      </c>
      <c r="F99" s="2" t="s">
        <v>28</v>
      </c>
      <c r="G99" s="2" t="s">
        <v>167</v>
      </c>
      <c r="H99" s="2" t="s">
        <v>170</v>
      </c>
    </row>
    <row r="100" spans="1:8" x14ac:dyDescent="0.2">
      <c r="A100" s="2" t="str">
        <f t="shared" si="1"/>
        <v>Tubing  - Formed Scroll  - 1" - 37"-60" W - 97"+ L</v>
      </c>
      <c r="B100" s="2" t="s">
        <v>6</v>
      </c>
      <c r="C100" s="2" t="s">
        <v>52</v>
      </c>
      <c r="D100" s="2" t="s">
        <v>58</v>
      </c>
      <c r="E100" s="6">
        <v>52.5</v>
      </c>
      <c r="F100" s="2" t="s">
        <v>28</v>
      </c>
      <c r="G100" s="2" t="s">
        <v>167</v>
      </c>
      <c r="H100" s="2" t="s">
        <v>150</v>
      </c>
    </row>
    <row r="101" spans="1:8" x14ac:dyDescent="0.2">
      <c r="A101" s="2" t="str">
        <f t="shared" si="1"/>
        <v>Tubing  - Formed Scroll  - 1" - 61"-84" W - 61"-84" L</v>
      </c>
      <c r="B101" s="2" t="s">
        <v>6</v>
      </c>
      <c r="C101" s="2" t="s">
        <v>52</v>
      </c>
      <c r="D101" s="2" t="s">
        <v>58</v>
      </c>
      <c r="E101" s="6">
        <v>60</v>
      </c>
      <c r="F101" s="2" t="s">
        <v>28</v>
      </c>
      <c r="G101" s="2" t="s">
        <v>168</v>
      </c>
      <c r="H101" s="2" t="s">
        <v>165</v>
      </c>
    </row>
    <row r="102" spans="1:8" x14ac:dyDescent="0.2">
      <c r="A102" s="2" t="str">
        <f t="shared" si="1"/>
        <v>Tubing  - Formed Scroll  - 1" - 61"-84" W - 85"-96"L</v>
      </c>
      <c r="B102" s="2" t="s">
        <v>6</v>
      </c>
      <c r="C102" s="2" t="s">
        <v>52</v>
      </c>
      <c r="D102" s="2" t="s">
        <v>58</v>
      </c>
      <c r="E102" s="6">
        <v>60</v>
      </c>
      <c r="F102" s="2" t="s">
        <v>28</v>
      </c>
      <c r="G102" s="2" t="s">
        <v>168</v>
      </c>
      <c r="H102" s="2" t="s">
        <v>170</v>
      </c>
    </row>
    <row r="103" spans="1:8" x14ac:dyDescent="0.2">
      <c r="A103" s="2" t="str">
        <f t="shared" si="1"/>
        <v>Tubing  - Formed Scroll  - 1" - 61"-84" W - 97"+ L</v>
      </c>
      <c r="B103" s="2" t="s">
        <v>6</v>
      </c>
      <c r="C103" s="2" t="s">
        <v>52</v>
      </c>
      <c r="D103" s="2" t="s">
        <v>58</v>
      </c>
      <c r="E103" s="6">
        <v>67.5</v>
      </c>
      <c r="F103" s="2" t="s">
        <v>28</v>
      </c>
      <c r="G103" s="2" t="s">
        <v>168</v>
      </c>
      <c r="H103" s="2" t="s">
        <v>150</v>
      </c>
    </row>
    <row r="104" spans="1:8" x14ac:dyDescent="0.2">
      <c r="A104" s="2" t="str">
        <f t="shared" si="1"/>
        <v>Tubing  - Formed Scroll  - 1" - 85"-96"W - 85"-96"L</v>
      </c>
      <c r="B104" s="2" t="s">
        <v>6</v>
      </c>
      <c r="C104" s="2" t="s">
        <v>52</v>
      </c>
      <c r="D104" s="2" t="s">
        <v>58</v>
      </c>
      <c r="E104" s="6">
        <v>67.5</v>
      </c>
      <c r="F104" s="2" t="s">
        <v>28</v>
      </c>
      <c r="G104" s="2" t="s">
        <v>169</v>
      </c>
      <c r="H104" s="2" t="s">
        <v>170</v>
      </c>
    </row>
    <row r="105" spans="1:8" x14ac:dyDescent="0.2">
      <c r="A105" s="2" t="str">
        <f t="shared" si="1"/>
        <v>Tubing  - Formed Scroll  - 1" - 85"-96"W - 97"+ L</v>
      </c>
      <c r="B105" s="2" t="s">
        <v>6</v>
      </c>
      <c r="C105" s="2" t="s">
        <v>52</v>
      </c>
      <c r="D105" s="2" t="s">
        <v>58</v>
      </c>
      <c r="E105" s="6">
        <v>75</v>
      </c>
      <c r="F105" s="2" t="s">
        <v>28</v>
      </c>
      <c r="G105" s="2" t="s">
        <v>169</v>
      </c>
      <c r="H105" s="2" t="s">
        <v>150</v>
      </c>
    </row>
    <row r="106" spans="1:8" x14ac:dyDescent="0.2">
      <c r="A106" s="2" t="str">
        <f t="shared" si="1"/>
        <v>Tubing  - Formed Scroll  - 1" - 97"+ W - 97"+ L</v>
      </c>
      <c r="B106" s="2" t="s">
        <v>6</v>
      </c>
      <c r="C106" s="2" t="s">
        <v>52</v>
      </c>
      <c r="D106" s="2" t="s">
        <v>58</v>
      </c>
      <c r="E106" s="6">
        <v>75</v>
      </c>
      <c r="F106" s="2" t="s">
        <v>28</v>
      </c>
      <c r="G106" s="2" t="s">
        <v>149</v>
      </c>
      <c r="H106" s="2" t="s">
        <v>150</v>
      </c>
    </row>
    <row r="107" spans="1:8" x14ac:dyDescent="0.2">
      <c r="A107" s="2" t="str">
        <f t="shared" si="1"/>
        <v>Tubing  - Formed Scroll  - 1.5" - 1"-12" W - 1"-12" L</v>
      </c>
      <c r="B107" s="2" t="s">
        <v>6</v>
      </c>
      <c r="C107" s="2" t="s">
        <v>52</v>
      </c>
      <c r="D107" s="2" t="s">
        <v>58</v>
      </c>
      <c r="E107" s="6">
        <v>33.75</v>
      </c>
      <c r="F107" s="2" t="s">
        <v>29</v>
      </c>
      <c r="G107" s="2" t="s">
        <v>138</v>
      </c>
      <c r="H107" s="2" t="s">
        <v>139</v>
      </c>
    </row>
    <row r="108" spans="1:8" x14ac:dyDescent="0.2">
      <c r="A108" s="2" t="str">
        <f t="shared" si="1"/>
        <v>Tubing  - Formed Scroll  - 1.5" - 1"-12" W - 13"-36" L</v>
      </c>
      <c r="B108" s="2" t="s">
        <v>6</v>
      </c>
      <c r="C108" s="2" t="s">
        <v>52</v>
      </c>
      <c r="D108" s="2" t="s">
        <v>58</v>
      </c>
      <c r="E108" s="6">
        <v>33.75</v>
      </c>
      <c r="F108" s="2" t="s">
        <v>29</v>
      </c>
      <c r="G108" s="2" t="s">
        <v>138</v>
      </c>
      <c r="H108" s="2" t="s">
        <v>163</v>
      </c>
    </row>
    <row r="109" spans="1:8" x14ac:dyDescent="0.2">
      <c r="A109" s="2" t="str">
        <f t="shared" si="1"/>
        <v>Tubing  - Formed Scroll  - 1.5" - 1"-12" W - 37"-60" L</v>
      </c>
      <c r="B109" s="2" t="s">
        <v>6</v>
      </c>
      <c r="C109" s="2" t="s">
        <v>52</v>
      </c>
      <c r="D109" s="2" t="s">
        <v>58</v>
      </c>
      <c r="E109" s="6">
        <v>33.75</v>
      </c>
      <c r="F109" s="2" t="s">
        <v>29</v>
      </c>
      <c r="G109" s="2" t="s">
        <v>138</v>
      </c>
      <c r="H109" s="2" t="s">
        <v>164</v>
      </c>
    </row>
    <row r="110" spans="1:8" x14ac:dyDescent="0.2">
      <c r="A110" s="2" t="str">
        <f t="shared" si="1"/>
        <v>Tubing  - Formed Scroll  - 1.5" - 1"-12" W - 61"-84" L</v>
      </c>
      <c r="B110" s="2" t="s">
        <v>6</v>
      </c>
      <c r="C110" s="2" t="s">
        <v>52</v>
      </c>
      <c r="D110" s="2" t="s">
        <v>58</v>
      </c>
      <c r="E110" s="6">
        <v>45</v>
      </c>
      <c r="F110" s="2" t="s">
        <v>29</v>
      </c>
      <c r="G110" s="2" t="s">
        <v>138</v>
      </c>
      <c r="H110" s="2" t="s">
        <v>165</v>
      </c>
    </row>
    <row r="111" spans="1:8" x14ac:dyDescent="0.2">
      <c r="A111" s="2" t="str">
        <f t="shared" si="1"/>
        <v>Tubing  - Formed Scroll  - 1.5" - 1"-12" W - 85"-96"L</v>
      </c>
      <c r="B111" s="2" t="s">
        <v>6</v>
      </c>
      <c r="C111" s="2" t="s">
        <v>52</v>
      </c>
      <c r="D111" s="2" t="s">
        <v>58</v>
      </c>
      <c r="E111" s="6">
        <v>45</v>
      </c>
      <c r="F111" s="2" t="s">
        <v>29</v>
      </c>
      <c r="G111" s="2" t="s">
        <v>138</v>
      </c>
      <c r="H111" s="2" t="s">
        <v>170</v>
      </c>
    </row>
    <row r="112" spans="1:8" x14ac:dyDescent="0.2">
      <c r="A112" s="2" t="str">
        <f t="shared" si="1"/>
        <v>Tubing  - Formed Scroll  - 1.5" - 1"-12" W - 97"+ L</v>
      </c>
      <c r="B112" s="2" t="s">
        <v>6</v>
      </c>
      <c r="C112" s="2" t="s">
        <v>52</v>
      </c>
      <c r="D112" s="2" t="s">
        <v>58</v>
      </c>
      <c r="E112" s="6">
        <v>45</v>
      </c>
      <c r="F112" s="2" t="s">
        <v>29</v>
      </c>
      <c r="G112" s="2" t="s">
        <v>138</v>
      </c>
      <c r="H112" s="2" t="s">
        <v>150</v>
      </c>
    </row>
    <row r="113" spans="1:8" x14ac:dyDescent="0.2">
      <c r="A113" s="2" t="str">
        <f t="shared" si="1"/>
        <v>Tubing  - Formed Scroll  - 1.5" - 13"-36" W - 13"-36" L</v>
      </c>
      <c r="B113" s="2" t="s">
        <v>6</v>
      </c>
      <c r="C113" s="2" t="s">
        <v>52</v>
      </c>
      <c r="D113" s="2" t="s">
        <v>58</v>
      </c>
      <c r="E113" s="6">
        <v>40.5</v>
      </c>
      <c r="F113" s="2" t="s">
        <v>29</v>
      </c>
      <c r="G113" s="2" t="s">
        <v>166</v>
      </c>
      <c r="H113" s="2" t="s">
        <v>163</v>
      </c>
    </row>
    <row r="114" spans="1:8" x14ac:dyDescent="0.2">
      <c r="A114" s="2" t="str">
        <f t="shared" si="1"/>
        <v>Tubing  - Formed Scroll  - 1.5" - 13"-36" W - 37"-60" L</v>
      </c>
      <c r="B114" s="2" t="s">
        <v>6</v>
      </c>
      <c r="C114" s="2" t="s">
        <v>52</v>
      </c>
      <c r="D114" s="2" t="s">
        <v>58</v>
      </c>
      <c r="E114" s="6">
        <v>40.5</v>
      </c>
      <c r="F114" s="2" t="s">
        <v>29</v>
      </c>
      <c r="G114" s="2" t="s">
        <v>166</v>
      </c>
      <c r="H114" s="2" t="s">
        <v>164</v>
      </c>
    </row>
    <row r="115" spans="1:8" x14ac:dyDescent="0.2">
      <c r="A115" s="2" t="str">
        <f t="shared" si="1"/>
        <v>Tubing  - Formed Scroll  - 1.5" - 13"-36" W - 61"-84" L</v>
      </c>
      <c r="B115" s="2" t="s">
        <v>6</v>
      </c>
      <c r="C115" s="2" t="s">
        <v>52</v>
      </c>
      <c r="D115" s="2" t="s">
        <v>58</v>
      </c>
      <c r="E115" s="6">
        <v>56.25</v>
      </c>
      <c r="F115" s="2" t="s">
        <v>29</v>
      </c>
      <c r="G115" s="2" t="s">
        <v>166</v>
      </c>
      <c r="H115" s="2" t="s">
        <v>165</v>
      </c>
    </row>
    <row r="116" spans="1:8" x14ac:dyDescent="0.2">
      <c r="A116" s="2" t="str">
        <f t="shared" si="1"/>
        <v>Tubing  - Formed Scroll  - 1.5" - 13"-36" W - 85"-96"L</v>
      </c>
      <c r="B116" s="2" t="s">
        <v>6</v>
      </c>
      <c r="C116" s="2" t="s">
        <v>52</v>
      </c>
      <c r="D116" s="2" t="s">
        <v>58</v>
      </c>
      <c r="E116" s="6">
        <v>56.25</v>
      </c>
      <c r="F116" s="2" t="s">
        <v>29</v>
      </c>
      <c r="G116" s="2" t="s">
        <v>166</v>
      </c>
      <c r="H116" s="2" t="s">
        <v>170</v>
      </c>
    </row>
    <row r="117" spans="1:8" x14ac:dyDescent="0.2">
      <c r="A117" s="2" t="str">
        <f t="shared" si="1"/>
        <v>Tubing  - Formed Scroll  - 1.5" - 13"-36" W - 97"+ L</v>
      </c>
      <c r="B117" s="2" t="s">
        <v>6</v>
      </c>
      <c r="C117" s="2" t="s">
        <v>52</v>
      </c>
      <c r="D117" s="2" t="s">
        <v>58</v>
      </c>
      <c r="E117" s="6">
        <v>56.25</v>
      </c>
      <c r="F117" s="2" t="s">
        <v>29</v>
      </c>
      <c r="G117" s="2" t="s">
        <v>166</v>
      </c>
      <c r="H117" s="2" t="s">
        <v>150</v>
      </c>
    </row>
    <row r="118" spans="1:8" x14ac:dyDescent="0.2">
      <c r="A118" s="2" t="str">
        <f t="shared" si="1"/>
        <v>Tubing  - Formed Scroll  - 1.5" - 37"-60" W - 37"-60" L</v>
      </c>
      <c r="B118" s="2" t="s">
        <v>6</v>
      </c>
      <c r="C118" s="2" t="s">
        <v>52</v>
      </c>
      <c r="D118" s="2" t="s">
        <v>58</v>
      </c>
      <c r="E118" s="6">
        <v>67.5</v>
      </c>
      <c r="F118" s="2" t="s">
        <v>29</v>
      </c>
      <c r="G118" s="2" t="s">
        <v>167</v>
      </c>
      <c r="H118" s="2" t="s">
        <v>164</v>
      </c>
    </row>
    <row r="119" spans="1:8" x14ac:dyDescent="0.2">
      <c r="A119" s="2" t="str">
        <f t="shared" si="1"/>
        <v>Tubing  - Formed Scroll  - 1.5" - 37"-60" W - 61"-84" L</v>
      </c>
      <c r="B119" s="2" t="s">
        <v>6</v>
      </c>
      <c r="C119" s="2" t="s">
        <v>52</v>
      </c>
      <c r="D119" s="2" t="s">
        <v>58</v>
      </c>
      <c r="E119" s="6">
        <v>67.5</v>
      </c>
      <c r="F119" s="2" t="s">
        <v>29</v>
      </c>
      <c r="G119" s="2" t="s">
        <v>167</v>
      </c>
      <c r="H119" s="2" t="s">
        <v>165</v>
      </c>
    </row>
    <row r="120" spans="1:8" x14ac:dyDescent="0.2">
      <c r="A120" s="2" t="str">
        <f t="shared" si="1"/>
        <v>Tubing  - Formed Scroll  - 1.5" - 37"-60" W - 85"-96"L</v>
      </c>
      <c r="B120" s="2" t="s">
        <v>6</v>
      </c>
      <c r="C120" s="2" t="s">
        <v>52</v>
      </c>
      <c r="D120" s="2" t="s">
        <v>58</v>
      </c>
      <c r="E120" s="6">
        <v>78.75</v>
      </c>
      <c r="F120" s="2" t="s">
        <v>29</v>
      </c>
      <c r="G120" s="2" t="s">
        <v>167</v>
      </c>
      <c r="H120" s="2" t="s">
        <v>170</v>
      </c>
    </row>
    <row r="121" spans="1:8" x14ac:dyDescent="0.2">
      <c r="A121" s="2" t="str">
        <f t="shared" si="1"/>
        <v>Tubing  - Formed Scroll  - 1.5" - 37"-60" W - 97"+ L</v>
      </c>
      <c r="B121" s="2" t="s">
        <v>6</v>
      </c>
      <c r="C121" s="2" t="s">
        <v>52</v>
      </c>
      <c r="D121" s="2" t="s">
        <v>58</v>
      </c>
      <c r="E121" s="6">
        <v>78.75</v>
      </c>
      <c r="F121" s="2" t="s">
        <v>29</v>
      </c>
      <c r="G121" s="2" t="s">
        <v>167</v>
      </c>
      <c r="H121" s="2" t="s">
        <v>150</v>
      </c>
    </row>
    <row r="122" spans="1:8" x14ac:dyDescent="0.2">
      <c r="A122" s="2" t="str">
        <f t="shared" si="1"/>
        <v>Tubing  - Formed Scroll  - 1.5" - 61"-84" W - 61"-84" L</v>
      </c>
      <c r="B122" s="2" t="s">
        <v>6</v>
      </c>
      <c r="C122" s="2" t="s">
        <v>52</v>
      </c>
      <c r="D122" s="2" t="s">
        <v>58</v>
      </c>
      <c r="E122" s="6">
        <v>90</v>
      </c>
      <c r="F122" s="2" t="s">
        <v>29</v>
      </c>
      <c r="G122" s="2" t="s">
        <v>168</v>
      </c>
      <c r="H122" s="2" t="s">
        <v>165</v>
      </c>
    </row>
    <row r="123" spans="1:8" x14ac:dyDescent="0.2">
      <c r="A123" s="2" t="str">
        <f t="shared" si="1"/>
        <v>Tubing  - Formed Scroll  - 1.5" - 61"-84" W - 85"-96"L</v>
      </c>
      <c r="B123" s="2" t="s">
        <v>6</v>
      </c>
      <c r="C123" s="2" t="s">
        <v>52</v>
      </c>
      <c r="D123" s="2" t="s">
        <v>58</v>
      </c>
      <c r="E123" s="6">
        <v>90</v>
      </c>
      <c r="F123" s="2" t="s">
        <v>29</v>
      </c>
      <c r="G123" s="2" t="s">
        <v>168</v>
      </c>
      <c r="H123" s="2" t="s">
        <v>170</v>
      </c>
    </row>
    <row r="124" spans="1:8" x14ac:dyDescent="0.2">
      <c r="A124" s="2" t="str">
        <f t="shared" si="1"/>
        <v>Tubing  - Formed Scroll  - 1.5" - 61"-84" W - 97"+ L</v>
      </c>
      <c r="B124" s="2" t="s">
        <v>6</v>
      </c>
      <c r="C124" s="2" t="s">
        <v>52</v>
      </c>
      <c r="D124" s="2" t="s">
        <v>58</v>
      </c>
      <c r="E124" s="6">
        <v>101.25</v>
      </c>
      <c r="F124" s="2" t="s">
        <v>29</v>
      </c>
      <c r="G124" s="2" t="s">
        <v>168</v>
      </c>
      <c r="H124" s="2" t="s">
        <v>150</v>
      </c>
    </row>
    <row r="125" spans="1:8" x14ac:dyDescent="0.2">
      <c r="A125" s="2" t="str">
        <f t="shared" si="1"/>
        <v>Tubing  - Formed Scroll  - 1.5" - 85"-96"W - 85"-96"L</v>
      </c>
      <c r="B125" s="2" t="s">
        <v>6</v>
      </c>
      <c r="C125" s="2" t="s">
        <v>52</v>
      </c>
      <c r="D125" s="2" t="s">
        <v>58</v>
      </c>
      <c r="E125" s="6">
        <v>101.25</v>
      </c>
      <c r="F125" s="2" t="s">
        <v>29</v>
      </c>
      <c r="G125" s="2" t="s">
        <v>169</v>
      </c>
      <c r="H125" s="2" t="s">
        <v>170</v>
      </c>
    </row>
    <row r="126" spans="1:8" x14ac:dyDescent="0.2">
      <c r="A126" s="2" t="str">
        <f t="shared" si="1"/>
        <v>Tubing  - Formed Scroll  - 1.5" - 85"-96"W - 97"+ L</v>
      </c>
      <c r="B126" s="2" t="s">
        <v>6</v>
      </c>
      <c r="C126" s="2" t="s">
        <v>52</v>
      </c>
      <c r="D126" s="2" t="s">
        <v>58</v>
      </c>
      <c r="E126" s="6">
        <v>112.5</v>
      </c>
      <c r="F126" s="2" t="s">
        <v>29</v>
      </c>
      <c r="G126" s="2" t="s">
        <v>169</v>
      </c>
      <c r="H126" s="2" t="s">
        <v>150</v>
      </c>
    </row>
    <row r="127" spans="1:8" x14ac:dyDescent="0.2">
      <c r="A127" s="2" t="str">
        <f t="shared" si="1"/>
        <v>Tubing  - Formed Scroll  - 1.5" - 97"+ W - 97"+ L</v>
      </c>
      <c r="B127" s="2" t="s">
        <v>6</v>
      </c>
      <c r="C127" s="2" t="s">
        <v>52</v>
      </c>
      <c r="D127" s="2" t="s">
        <v>58</v>
      </c>
      <c r="E127" s="6">
        <v>112.5</v>
      </c>
      <c r="F127" s="2" t="s">
        <v>29</v>
      </c>
      <c r="G127" s="2" t="s">
        <v>149</v>
      </c>
      <c r="H127" s="2" t="s">
        <v>150</v>
      </c>
    </row>
    <row r="128" spans="1:8" x14ac:dyDescent="0.2">
      <c r="A128" s="2" t="str">
        <f t="shared" si="1"/>
        <v>Tubing  - Formed Scroll  - 2" - 1"-12" W - 1"-12" L</v>
      </c>
      <c r="B128" s="2" t="s">
        <v>6</v>
      </c>
      <c r="C128" s="2" t="s">
        <v>52</v>
      </c>
      <c r="D128" s="2" t="s">
        <v>58</v>
      </c>
      <c r="E128" s="6">
        <v>33.75</v>
      </c>
      <c r="F128" s="2" t="s">
        <v>30</v>
      </c>
      <c r="G128" s="2" t="s">
        <v>138</v>
      </c>
      <c r="H128" s="2" t="s">
        <v>139</v>
      </c>
    </row>
    <row r="129" spans="1:8" x14ac:dyDescent="0.2">
      <c r="A129" s="2" t="str">
        <f t="shared" si="1"/>
        <v>Tubing  - Formed Scroll  - 2" - 1"-12" W - 13"-36" L</v>
      </c>
      <c r="B129" s="2" t="s">
        <v>6</v>
      </c>
      <c r="C129" s="2" t="s">
        <v>52</v>
      </c>
      <c r="D129" s="2" t="s">
        <v>58</v>
      </c>
      <c r="E129" s="6">
        <v>33.75</v>
      </c>
      <c r="F129" s="2" t="s">
        <v>30</v>
      </c>
      <c r="G129" s="2" t="s">
        <v>138</v>
      </c>
      <c r="H129" s="2" t="s">
        <v>163</v>
      </c>
    </row>
    <row r="130" spans="1:8" x14ac:dyDescent="0.2">
      <c r="A130" s="2" t="str">
        <f t="shared" si="1"/>
        <v>Tubing  - Formed Scroll  - 2" - 1"-12" W - 37"-60" L</v>
      </c>
      <c r="B130" s="2" t="s">
        <v>6</v>
      </c>
      <c r="C130" s="2" t="s">
        <v>52</v>
      </c>
      <c r="D130" s="2" t="s">
        <v>58</v>
      </c>
      <c r="E130" s="6">
        <v>33.75</v>
      </c>
      <c r="F130" s="2" t="s">
        <v>30</v>
      </c>
      <c r="G130" s="2" t="s">
        <v>138</v>
      </c>
      <c r="H130" s="2" t="s">
        <v>164</v>
      </c>
    </row>
    <row r="131" spans="1:8" x14ac:dyDescent="0.2">
      <c r="A131" s="2" t="str">
        <f t="shared" ref="A131:A148" si="2">_xlfn.TEXTJOIN(" - ",0,C131,D131,F131,G131,H131)</f>
        <v>Tubing  - Formed Scroll  - 2" - 1"-12" W - 61"-84" L</v>
      </c>
      <c r="B131" s="2" t="s">
        <v>6</v>
      </c>
      <c r="C131" s="2" t="s">
        <v>52</v>
      </c>
      <c r="D131" s="2" t="s">
        <v>58</v>
      </c>
      <c r="E131" s="6">
        <v>45</v>
      </c>
      <c r="F131" s="2" t="s">
        <v>30</v>
      </c>
      <c r="G131" s="2" t="s">
        <v>138</v>
      </c>
      <c r="H131" s="2" t="s">
        <v>165</v>
      </c>
    </row>
    <row r="132" spans="1:8" x14ac:dyDescent="0.2">
      <c r="A132" s="2" t="str">
        <f t="shared" si="2"/>
        <v>Tubing  - Formed Scroll  - 2" - 1"-12" W - 85"-96"L</v>
      </c>
      <c r="B132" s="2" t="s">
        <v>6</v>
      </c>
      <c r="C132" s="2" t="s">
        <v>52</v>
      </c>
      <c r="D132" s="2" t="s">
        <v>58</v>
      </c>
      <c r="E132" s="6">
        <v>45</v>
      </c>
      <c r="F132" s="2" t="s">
        <v>30</v>
      </c>
      <c r="G132" s="2" t="s">
        <v>138</v>
      </c>
      <c r="H132" s="2" t="s">
        <v>170</v>
      </c>
    </row>
    <row r="133" spans="1:8" x14ac:dyDescent="0.2">
      <c r="A133" s="2" t="str">
        <f t="shared" si="2"/>
        <v>Tubing  - Formed Scroll  - 2" - 1"-12" W - 97"+ L</v>
      </c>
      <c r="B133" s="2" t="s">
        <v>6</v>
      </c>
      <c r="C133" s="2" t="s">
        <v>52</v>
      </c>
      <c r="D133" s="2" t="s">
        <v>58</v>
      </c>
      <c r="E133" s="6">
        <v>45</v>
      </c>
      <c r="F133" s="2" t="s">
        <v>30</v>
      </c>
      <c r="G133" s="2" t="s">
        <v>138</v>
      </c>
      <c r="H133" s="2" t="s">
        <v>150</v>
      </c>
    </row>
    <row r="134" spans="1:8" x14ac:dyDescent="0.2">
      <c r="A134" s="2" t="str">
        <f t="shared" si="2"/>
        <v>Tubing  - Formed Scroll  - 2" - 13"-36" W - 13"-36" L</v>
      </c>
      <c r="B134" s="2" t="s">
        <v>6</v>
      </c>
      <c r="C134" s="2" t="s">
        <v>52</v>
      </c>
      <c r="D134" s="2" t="s">
        <v>58</v>
      </c>
      <c r="E134" s="6">
        <v>40.5</v>
      </c>
      <c r="F134" s="2" t="s">
        <v>30</v>
      </c>
      <c r="G134" s="2" t="s">
        <v>166</v>
      </c>
      <c r="H134" s="2" t="s">
        <v>163</v>
      </c>
    </row>
    <row r="135" spans="1:8" x14ac:dyDescent="0.2">
      <c r="A135" s="2" t="str">
        <f t="shared" si="2"/>
        <v>Tubing  - Formed Scroll  - 2" - 13"-36" W - 37"-60" L</v>
      </c>
      <c r="B135" s="2" t="s">
        <v>6</v>
      </c>
      <c r="C135" s="2" t="s">
        <v>52</v>
      </c>
      <c r="D135" s="2" t="s">
        <v>58</v>
      </c>
      <c r="E135" s="6">
        <v>40.5</v>
      </c>
      <c r="F135" s="2" t="s">
        <v>30</v>
      </c>
      <c r="G135" s="2" t="s">
        <v>166</v>
      </c>
      <c r="H135" s="2" t="s">
        <v>164</v>
      </c>
    </row>
    <row r="136" spans="1:8" x14ac:dyDescent="0.2">
      <c r="A136" s="2" t="str">
        <f t="shared" si="2"/>
        <v>Tubing  - Formed Scroll  - 2" - 13"-36" W - 61"-84" L</v>
      </c>
      <c r="B136" s="2" t="s">
        <v>6</v>
      </c>
      <c r="C136" s="2" t="s">
        <v>52</v>
      </c>
      <c r="D136" s="2" t="s">
        <v>58</v>
      </c>
      <c r="E136" s="6">
        <v>56.25</v>
      </c>
      <c r="F136" s="2" t="s">
        <v>30</v>
      </c>
      <c r="G136" s="2" t="s">
        <v>166</v>
      </c>
      <c r="H136" s="2" t="s">
        <v>165</v>
      </c>
    </row>
    <row r="137" spans="1:8" x14ac:dyDescent="0.2">
      <c r="A137" s="2" t="str">
        <f t="shared" si="2"/>
        <v>Tubing  - Formed Scroll  - 2" - 13"-36" W - 85"-96"L</v>
      </c>
      <c r="B137" s="2" t="s">
        <v>6</v>
      </c>
      <c r="C137" s="2" t="s">
        <v>52</v>
      </c>
      <c r="D137" s="2" t="s">
        <v>58</v>
      </c>
      <c r="E137" s="6">
        <v>56.25</v>
      </c>
      <c r="F137" s="2" t="s">
        <v>30</v>
      </c>
      <c r="G137" s="2" t="s">
        <v>166</v>
      </c>
      <c r="H137" s="2" t="s">
        <v>170</v>
      </c>
    </row>
    <row r="138" spans="1:8" x14ac:dyDescent="0.2">
      <c r="A138" s="2" t="str">
        <f t="shared" si="2"/>
        <v>Tubing  - Formed Scroll  - 2" - 13"-36" W - 97"+ L</v>
      </c>
      <c r="B138" s="2" t="s">
        <v>6</v>
      </c>
      <c r="C138" s="2" t="s">
        <v>52</v>
      </c>
      <c r="D138" s="2" t="s">
        <v>58</v>
      </c>
      <c r="E138" s="6">
        <v>56.25</v>
      </c>
      <c r="F138" s="2" t="s">
        <v>30</v>
      </c>
      <c r="G138" s="2" t="s">
        <v>166</v>
      </c>
      <c r="H138" s="2" t="s">
        <v>150</v>
      </c>
    </row>
    <row r="139" spans="1:8" x14ac:dyDescent="0.2">
      <c r="A139" s="2" t="str">
        <f t="shared" si="2"/>
        <v>Tubing  - Formed Scroll  - 2" - 37"-60" W - 37"-60" L</v>
      </c>
      <c r="B139" s="2" t="s">
        <v>6</v>
      </c>
      <c r="C139" s="2" t="s">
        <v>52</v>
      </c>
      <c r="D139" s="2" t="s">
        <v>58</v>
      </c>
      <c r="E139" s="6">
        <v>67.5</v>
      </c>
      <c r="F139" s="2" t="s">
        <v>30</v>
      </c>
      <c r="G139" s="2" t="s">
        <v>167</v>
      </c>
      <c r="H139" s="2" t="s">
        <v>164</v>
      </c>
    </row>
    <row r="140" spans="1:8" x14ac:dyDescent="0.2">
      <c r="A140" s="2" t="str">
        <f t="shared" si="2"/>
        <v>Tubing  - Formed Scroll  - 2" - 37"-60" W - 61"-84" L</v>
      </c>
      <c r="B140" s="2" t="s">
        <v>6</v>
      </c>
      <c r="C140" s="2" t="s">
        <v>52</v>
      </c>
      <c r="D140" s="2" t="s">
        <v>58</v>
      </c>
      <c r="E140" s="6">
        <v>67.5</v>
      </c>
      <c r="F140" s="2" t="s">
        <v>30</v>
      </c>
      <c r="G140" s="2" t="s">
        <v>167</v>
      </c>
      <c r="H140" s="2" t="s">
        <v>165</v>
      </c>
    </row>
    <row r="141" spans="1:8" x14ac:dyDescent="0.2">
      <c r="A141" s="2" t="str">
        <f t="shared" si="2"/>
        <v>Tubing  - Formed Scroll  - 2" - 37"-60" W - 85"-96"L</v>
      </c>
      <c r="B141" s="2" t="s">
        <v>6</v>
      </c>
      <c r="C141" s="2" t="s">
        <v>52</v>
      </c>
      <c r="D141" s="2" t="s">
        <v>58</v>
      </c>
      <c r="E141" s="6">
        <v>78.75</v>
      </c>
      <c r="F141" s="2" t="s">
        <v>30</v>
      </c>
      <c r="G141" s="2" t="s">
        <v>167</v>
      </c>
      <c r="H141" s="2" t="s">
        <v>170</v>
      </c>
    </row>
    <row r="142" spans="1:8" x14ac:dyDescent="0.2">
      <c r="A142" s="2" t="str">
        <f t="shared" si="2"/>
        <v>Tubing  - Formed Scroll  - 2" - 37"-60" W - 97"+ L</v>
      </c>
      <c r="B142" s="2" t="s">
        <v>6</v>
      </c>
      <c r="C142" s="2" t="s">
        <v>52</v>
      </c>
      <c r="D142" s="2" t="s">
        <v>58</v>
      </c>
      <c r="E142" s="6">
        <v>78.75</v>
      </c>
      <c r="F142" s="2" t="s">
        <v>30</v>
      </c>
      <c r="G142" s="2" t="s">
        <v>167</v>
      </c>
      <c r="H142" s="2" t="s">
        <v>150</v>
      </c>
    </row>
    <row r="143" spans="1:8" x14ac:dyDescent="0.2">
      <c r="A143" s="2" t="str">
        <f t="shared" si="2"/>
        <v>Tubing  - Formed Scroll  - 2" - 61"-84" W - 61"-84" L</v>
      </c>
      <c r="B143" s="2" t="s">
        <v>6</v>
      </c>
      <c r="C143" s="2" t="s">
        <v>52</v>
      </c>
      <c r="D143" s="2" t="s">
        <v>58</v>
      </c>
      <c r="E143" s="6">
        <v>90</v>
      </c>
      <c r="F143" s="2" t="s">
        <v>30</v>
      </c>
      <c r="G143" s="2" t="s">
        <v>168</v>
      </c>
      <c r="H143" s="2" t="s">
        <v>165</v>
      </c>
    </row>
    <row r="144" spans="1:8" x14ac:dyDescent="0.2">
      <c r="A144" s="2" t="str">
        <f t="shared" si="2"/>
        <v>Tubing  - Formed Scroll  - 2" - 61"-84" W - 85"-96"L</v>
      </c>
      <c r="B144" s="2" t="s">
        <v>6</v>
      </c>
      <c r="C144" s="2" t="s">
        <v>52</v>
      </c>
      <c r="D144" s="2" t="s">
        <v>58</v>
      </c>
      <c r="E144" s="6">
        <v>90</v>
      </c>
      <c r="F144" s="2" t="s">
        <v>30</v>
      </c>
      <c r="G144" s="2" t="s">
        <v>168</v>
      </c>
      <c r="H144" s="2" t="s">
        <v>170</v>
      </c>
    </row>
    <row r="145" spans="1:8" x14ac:dyDescent="0.2">
      <c r="A145" s="2" t="str">
        <f t="shared" si="2"/>
        <v>Tubing  - Formed Scroll  - 2" - 61"-84" W - 97"+ L</v>
      </c>
      <c r="B145" s="2" t="s">
        <v>6</v>
      </c>
      <c r="C145" s="2" t="s">
        <v>52</v>
      </c>
      <c r="D145" s="2" t="s">
        <v>58</v>
      </c>
      <c r="E145" s="6">
        <v>101.25</v>
      </c>
      <c r="F145" s="2" t="s">
        <v>30</v>
      </c>
      <c r="G145" s="2" t="s">
        <v>168</v>
      </c>
      <c r="H145" s="2" t="s">
        <v>150</v>
      </c>
    </row>
    <row r="146" spans="1:8" x14ac:dyDescent="0.2">
      <c r="A146" s="2" t="str">
        <f t="shared" si="2"/>
        <v>Tubing  - Formed Scroll  - 2" - 85"-96"W - 85"-96"L</v>
      </c>
      <c r="B146" s="2" t="s">
        <v>6</v>
      </c>
      <c r="C146" s="2" t="s">
        <v>52</v>
      </c>
      <c r="D146" s="2" t="s">
        <v>58</v>
      </c>
      <c r="E146" s="6">
        <v>101.25</v>
      </c>
      <c r="F146" s="2" t="s">
        <v>30</v>
      </c>
      <c r="G146" s="2" t="s">
        <v>169</v>
      </c>
      <c r="H146" s="2" t="s">
        <v>170</v>
      </c>
    </row>
    <row r="147" spans="1:8" x14ac:dyDescent="0.2">
      <c r="A147" s="2" t="str">
        <f t="shared" si="2"/>
        <v>Tubing  - Formed Scroll  - 2" - 85"-96"W - 97"+ L</v>
      </c>
      <c r="B147" s="2" t="s">
        <v>6</v>
      </c>
      <c r="C147" s="2" t="s">
        <v>52</v>
      </c>
      <c r="D147" s="2" t="s">
        <v>58</v>
      </c>
      <c r="E147" s="6">
        <v>112.5</v>
      </c>
      <c r="F147" s="2" t="s">
        <v>30</v>
      </c>
      <c r="G147" s="2" t="s">
        <v>169</v>
      </c>
      <c r="H147" s="2" t="s">
        <v>150</v>
      </c>
    </row>
    <row r="148" spans="1:8" x14ac:dyDescent="0.2">
      <c r="A148" s="2" t="str">
        <f t="shared" si="2"/>
        <v>Tubing  - Formed Scroll  - 2" - 97"+ W - 97"+ L</v>
      </c>
      <c r="B148" s="2" t="s">
        <v>6</v>
      </c>
      <c r="C148" s="2" t="s">
        <v>52</v>
      </c>
      <c r="D148" s="2" t="s">
        <v>58</v>
      </c>
      <c r="E148" s="6">
        <v>112.5</v>
      </c>
      <c r="F148" s="2" t="s">
        <v>30</v>
      </c>
      <c r="G148" s="2" t="s">
        <v>149</v>
      </c>
      <c r="H148" s="2" t="s">
        <v>150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F6AF-81C8-4F44-9C1A-8F30BA71D662}">
  <sheetPr>
    <tabColor theme="4" tint="0.39997558519241921"/>
  </sheetPr>
  <dimension ref="A1:K148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8" width="20.7109375" style="2" customWidth="1"/>
    <col min="9" max="16384" width="9.140625" style="2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55</v>
      </c>
      <c r="G1" s="1" t="s">
        <v>22</v>
      </c>
      <c r="H1" s="1" t="s">
        <v>66</v>
      </c>
      <c r="I1" s="1"/>
      <c r="J1" s="1"/>
      <c r="K1" s="1"/>
    </row>
    <row r="2" spans="1:11" x14ac:dyDescent="0.2">
      <c r="A2" s="2" t="str">
        <f>_xlfn.TEXTJOIN(" - ",0,C2,D2,F2,G2,H2)</f>
        <v>Tubing  - Formed U-Shape - 0.25" - 1"-12" W - 1"-12" L</v>
      </c>
      <c r="B2" s="2" t="s">
        <v>6</v>
      </c>
      <c r="C2" s="2" t="s">
        <v>52</v>
      </c>
      <c r="D2" s="2" t="s">
        <v>80</v>
      </c>
      <c r="E2" s="6">
        <v>4.5</v>
      </c>
      <c r="F2" s="2" t="s">
        <v>35</v>
      </c>
      <c r="G2" s="2" t="s">
        <v>138</v>
      </c>
      <c r="H2" s="2" t="s">
        <v>139</v>
      </c>
    </row>
    <row r="3" spans="1:11" x14ac:dyDescent="0.2">
      <c r="A3" s="2" t="str">
        <f t="shared" ref="A3:A66" si="0">_xlfn.TEXTJOIN(" - ",0,C3,D3,F3,G3,H3)</f>
        <v>Tubing  - Formed U-Shape - 0.25" - 1"-12" W - 13"-36" L</v>
      </c>
      <c r="B3" s="2" t="s">
        <v>6</v>
      </c>
      <c r="C3" s="2" t="s">
        <v>52</v>
      </c>
      <c r="D3" s="2" t="s">
        <v>80</v>
      </c>
      <c r="E3" s="6">
        <v>4.5</v>
      </c>
      <c r="F3" s="2" t="s">
        <v>35</v>
      </c>
      <c r="G3" s="2" t="s">
        <v>138</v>
      </c>
      <c r="H3" s="2" t="s">
        <v>163</v>
      </c>
    </row>
    <row r="4" spans="1:11" x14ac:dyDescent="0.2">
      <c r="A4" s="2" t="str">
        <f t="shared" si="0"/>
        <v>Tubing  - Formed U-Shape - 0.25" - 1"-12" W - 37"-60" L</v>
      </c>
      <c r="B4" s="2" t="s">
        <v>6</v>
      </c>
      <c r="C4" s="2" t="s">
        <v>52</v>
      </c>
      <c r="D4" s="2" t="s">
        <v>80</v>
      </c>
      <c r="E4" s="6">
        <v>4.5</v>
      </c>
      <c r="F4" s="2" t="s">
        <v>35</v>
      </c>
      <c r="G4" s="2" t="s">
        <v>138</v>
      </c>
      <c r="H4" s="2" t="s">
        <v>164</v>
      </c>
    </row>
    <row r="5" spans="1:11" x14ac:dyDescent="0.2">
      <c r="A5" s="2" t="str">
        <f t="shared" si="0"/>
        <v>Tubing  - Formed U-Shape - 0.25" - 1"-12" W - 61"-84" L</v>
      </c>
      <c r="B5" s="2" t="s">
        <v>6</v>
      </c>
      <c r="C5" s="2" t="s">
        <v>52</v>
      </c>
      <c r="D5" s="2" t="s">
        <v>80</v>
      </c>
      <c r="E5" s="6">
        <v>4.5</v>
      </c>
      <c r="F5" s="2" t="s">
        <v>35</v>
      </c>
      <c r="G5" s="2" t="s">
        <v>138</v>
      </c>
      <c r="H5" s="2" t="s">
        <v>165</v>
      </c>
    </row>
    <row r="6" spans="1:11" x14ac:dyDescent="0.2">
      <c r="A6" s="2" t="str">
        <f t="shared" si="0"/>
        <v>Tubing  - Formed U-Shape - 0.25" - 1"-12" W - 85"-96"L</v>
      </c>
      <c r="B6" s="2" t="s">
        <v>6</v>
      </c>
      <c r="C6" s="2" t="s">
        <v>52</v>
      </c>
      <c r="D6" s="2" t="s">
        <v>80</v>
      </c>
      <c r="E6" s="6">
        <v>4.5</v>
      </c>
      <c r="F6" s="2" t="s">
        <v>35</v>
      </c>
      <c r="G6" s="2" t="s">
        <v>138</v>
      </c>
      <c r="H6" s="2" t="s">
        <v>170</v>
      </c>
    </row>
    <row r="7" spans="1:11" x14ac:dyDescent="0.2">
      <c r="A7" s="2" t="str">
        <f t="shared" si="0"/>
        <v>Tubing  - Formed U-Shape - 0.25" - 1"-12" W - 97"+ L</v>
      </c>
      <c r="B7" s="2" t="s">
        <v>6</v>
      </c>
      <c r="C7" s="2" t="s">
        <v>52</v>
      </c>
      <c r="D7" s="2" t="s">
        <v>80</v>
      </c>
      <c r="E7" s="6">
        <v>4.5</v>
      </c>
      <c r="F7" s="2" t="s">
        <v>35</v>
      </c>
      <c r="G7" s="2" t="s">
        <v>138</v>
      </c>
      <c r="H7" s="2" t="s">
        <v>150</v>
      </c>
    </row>
    <row r="8" spans="1:11" x14ac:dyDescent="0.2">
      <c r="A8" s="2" t="str">
        <f t="shared" si="0"/>
        <v>Tubing  - Formed U-Shape - 0.25" - 13"-36" W - 13"-36" L</v>
      </c>
      <c r="B8" s="2" t="s">
        <v>6</v>
      </c>
      <c r="C8" s="2" t="s">
        <v>52</v>
      </c>
      <c r="D8" s="2" t="s">
        <v>80</v>
      </c>
      <c r="E8" s="6">
        <v>7.5</v>
      </c>
      <c r="F8" s="2" t="s">
        <v>35</v>
      </c>
      <c r="G8" s="2" t="s">
        <v>166</v>
      </c>
      <c r="H8" s="2" t="s">
        <v>163</v>
      </c>
    </row>
    <row r="9" spans="1:11" x14ac:dyDescent="0.2">
      <c r="A9" s="2" t="str">
        <f t="shared" si="0"/>
        <v>Tubing  - Formed U-Shape - 0.25" - 13"-36" W - 37"-60" L</v>
      </c>
      <c r="B9" s="2" t="s">
        <v>6</v>
      </c>
      <c r="C9" s="2" t="s">
        <v>52</v>
      </c>
      <c r="D9" s="2" t="s">
        <v>80</v>
      </c>
      <c r="E9" s="6">
        <v>7.5</v>
      </c>
      <c r="F9" s="2" t="s">
        <v>35</v>
      </c>
      <c r="G9" s="2" t="s">
        <v>166</v>
      </c>
      <c r="H9" s="2" t="s">
        <v>164</v>
      </c>
    </row>
    <row r="10" spans="1:11" x14ac:dyDescent="0.2">
      <c r="A10" s="2" t="str">
        <f t="shared" si="0"/>
        <v>Tubing  - Formed U-Shape - 0.25" - 13"-36" W - 61"-84" L</v>
      </c>
      <c r="B10" s="2" t="s">
        <v>6</v>
      </c>
      <c r="C10" s="2" t="s">
        <v>52</v>
      </c>
      <c r="D10" s="2" t="s">
        <v>80</v>
      </c>
      <c r="E10" s="6">
        <v>7.5</v>
      </c>
      <c r="F10" s="2" t="s">
        <v>35</v>
      </c>
      <c r="G10" s="2" t="s">
        <v>166</v>
      </c>
      <c r="H10" s="2" t="s">
        <v>165</v>
      </c>
    </row>
    <row r="11" spans="1:11" x14ac:dyDescent="0.2">
      <c r="A11" s="2" t="str">
        <f t="shared" si="0"/>
        <v>Tubing  - Formed U-Shape - 0.25" - 13"-36" W - 85"-96"L</v>
      </c>
      <c r="B11" s="2" t="s">
        <v>6</v>
      </c>
      <c r="C11" s="2" t="s">
        <v>52</v>
      </c>
      <c r="D11" s="2" t="s">
        <v>80</v>
      </c>
      <c r="E11" s="6">
        <v>7.5</v>
      </c>
      <c r="F11" s="2" t="s">
        <v>35</v>
      </c>
      <c r="G11" s="2" t="s">
        <v>166</v>
      </c>
      <c r="H11" s="2" t="s">
        <v>170</v>
      </c>
    </row>
    <row r="12" spans="1:11" x14ac:dyDescent="0.2">
      <c r="A12" s="2" t="str">
        <f t="shared" si="0"/>
        <v>Tubing  - Formed U-Shape - 0.25" - 13"-36" W - 97"+ L</v>
      </c>
      <c r="B12" s="2" t="s">
        <v>6</v>
      </c>
      <c r="C12" s="2" t="s">
        <v>52</v>
      </c>
      <c r="D12" s="2" t="s">
        <v>80</v>
      </c>
      <c r="E12" s="6">
        <v>7.5</v>
      </c>
      <c r="F12" s="2" t="s">
        <v>35</v>
      </c>
      <c r="G12" s="2" t="s">
        <v>166</v>
      </c>
      <c r="H12" s="2" t="s">
        <v>150</v>
      </c>
    </row>
    <row r="13" spans="1:11" x14ac:dyDescent="0.2">
      <c r="A13" s="2" t="str">
        <f t="shared" si="0"/>
        <v>Tubing  - Formed U-Shape - 0.25" - 37"-60" W - 37"-60" L</v>
      </c>
      <c r="B13" s="2" t="s">
        <v>6</v>
      </c>
      <c r="C13" s="2" t="s">
        <v>52</v>
      </c>
      <c r="D13" s="2" t="s">
        <v>80</v>
      </c>
      <c r="E13" s="6">
        <v>10.5</v>
      </c>
      <c r="F13" s="2" t="s">
        <v>35</v>
      </c>
      <c r="G13" s="2" t="s">
        <v>167</v>
      </c>
      <c r="H13" s="2" t="s">
        <v>164</v>
      </c>
    </row>
    <row r="14" spans="1:11" x14ac:dyDescent="0.2">
      <c r="A14" s="2" t="str">
        <f t="shared" si="0"/>
        <v>Tubing  - Formed U-Shape - 0.25" - 37"-60" W - 61"-84" L</v>
      </c>
      <c r="B14" s="2" t="s">
        <v>6</v>
      </c>
      <c r="C14" s="2" t="s">
        <v>52</v>
      </c>
      <c r="D14" s="2" t="s">
        <v>80</v>
      </c>
      <c r="E14" s="6">
        <v>10.5</v>
      </c>
      <c r="F14" s="2" t="s">
        <v>35</v>
      </c>
      <c r="G14" s="2" t="s">
        <v>167</v>
      </c>
      <c r="H14" s="2" t="s">
        <v>165</v>
      </c>
    </row>
    <row r="15" spans="1:11" x14ac:dyDescent="0.2">
      <c r="A15" s="2" t="str">
        <f t="shared" si="0"/>
        <v>Tubing  - Formed U-Shape - 0.25" - 37"-60" W - 85"-96"L</v>
      </c>
      <c r="B15" s="2" t="s">
        <v>6</v>
      </c>
      <c r="C15" s="2" t="s">
        <v>52</v>
      </c>
      <c r="D15" s="2" t="s">
        <v>80</v>
      </c>
      <c r="E15" s="6">
        <v>10.5</v>
      </c>
      <c r="F15" s="2" t="s">
        <v>35</v>
      </c>
      <c r="G15" s="2" t="s">
        <v>167</v>
      </c>
      <c r="H15" s="2" t="s">
        <v>170</v>
      </c>
    </row>
    <row r="16" spans="1:11" x14ac:dyDescent="0.2">
      <c r="A16" s="2" t="str">
        <f t="shared" si="0"/>
        <v>Tubing  - Formed U-Shape - 0.25" - 37"-60" W - 97"+ L</v>
      </c>
      <c r="B16" s="2" t="s">
        <v>6</v>
      </c>
      <c r="C16" s="2" t="s">
        <v>52</v>
      </c>
      <c r="D16" s="2" t="s">
        <v>80</v>
      </c>
      <c r="E16" s="6">
        <v>10.5</v>
      </c>
      <c r="F16" s="2" t="s">
        <v>35</v>
      </c>
      <c r="G16" s="2" t="s">
        <v>167</v>
      </c>
      <c r="H16" s="2" t="s">
        <v>150</v>
      </c>
    </row>
    <row r="17" spans="1:8" x14ac:dyDescent="0.2">
      <c r="A17" s="2" t="str">
        <f t="shared" si="0"/>
        <v>Tubing  - Formed U-Shape - 0.25" - 61"-84" W - 61"-84" L</v>
      </c>
      <c r="B17" s="2" t="s">
        <v>6</v>
      </c>
      <c r="C17" s="2" t="s">
        <v>52</v>
      </c>
      <c r="D17" s="2" t="s">
        <v>80</v>
      </c>
      <c r="E17" s="6">
        <v>13.5</v>
      </c>
      <c r="F17" s="2" t="s">
        <v>35</v>
      </c>
      <c r="G17" s="2" t="s">
        <v>168</v>
      </c>
      <c r="H17" s="2" t="s">
        <v>165</v>
      </c>
    </row>
    <row r="18" spans="1:8" x14ac:dyDescent="0.2">
      <c r="A18" s="2" t="str">
        <f t="shared" si="0"/>
        <v>Tubing  - Formed U-Shape - 0.25" - 61"-84" W - 85"-96"L</v>
      </c>
      <c r="B18" s="2" t="s">
        <v>6</v>
      </c>
      <c r="C18" s="2" t="s">
        <v>52</v>
      </c>
      <c r="D18" s="2" t="s">
        <v>80</v>
      </c>
      <c r="E18" s="6">
        <v>13.5</v>
      </c>
      <c r="F18" s="2" t="s">
        <v>35</v>
      </c>
      <c r="G18" s="2" t="s">
        <v>168</v>
      </c>
      <c r="H18" s="2" t="s">
        <v>170</v>
      </c>
    </row>
    <row r="19" spans="1:8" x14ac:dyDescent="0.2">
      <c r="A19" s="2" t="str">
        <f t="shared" si="0"/>
        <v>Tubing  - Formed U-Shape - 0.25" - 61"-84" W - 97"+ L</v>
      </c>
      <c r="B19" s="2" t="s">
        <v>6</v>
      </c>
      <c r="C19" s="2" t="s">
        <v>52</v>
      </c>
      <c r="D19" s="2" t="s">
        <v>80</v>
      </c>
      <c r="E19" s="6">
        <v>13.5</v>
      </c>
      <c r="F19" s="2" t="s">
        <v>35</v>
      </c>
      <c r="G19" s="2" t="s">
        <v>168</v>
      </c>
      <c r="H19" s="2" t="s">
        <v>150</v>
      </c>
    </row>
    <row r="20" spans="1:8" x14ac:dyDescent="0.2">
      <c r="A20" s="2" t="str">
        <f t="shared" si="0"/>
        <v>Tubing  - Formed U-Shape - 0.25" - 85"-96"W - 85"-96"L</v>
      </c>
      <c r="B20" s="2" t="s">
        <v>6</v>
      </c>
      <c r="C20" s="2" t="s">
        <v>52</v>
      </c>
      <c r="D20" s="2" t="s">
        <v>80</v>
      </c>
      <c r="E20" s="6">
        <v>15.75</v>
      </c>
      <c r="F20" s="2" t="s">
        <v>35</v>
      </c>
      <c r="G20" s="2" t="s">
        <v>169</v>
      </c>
      <c r="H20" s="2" t="s">
        <v>170</v>
      </c>
    </row>
    <row r="21" spans="1:8" x14ac:dyDescent="0.2">
      <c r="A21" s="2" t="str">
        <f t="shared" si="0"/>
        <v>Tubing  - Formed U-Shape - 0.25" - 85"-96"W - 97"+ L</v>
      </c>
      <c r="B21" s="2" t="s">
        <v>6</v>
      </c>
      <c r="C21" s="2" t="s">
        <v>52</v>
      </c>
      <c r="D21" s="2" t="s">
        <v>80</v>
      </c>
      <c r="E21" s="6">
        <v>15.75</v>
      </c>
      <c r="F21" s="2" t="s">
        <v>35</v>
      </c>
      <c r="G21" s="2" t="s">
        <v>169</v>
      </c>
      <c r="H21" s="2" t="s">
        <v>150</v>
      </c>
    </row>
    <row r="22" spans="1:8" x14ac:dyDescent="0.2">
      <c r="A22" s="2" t="str">
        <f t="shared" si="0"/>
        <v>Tubing  - Formed U-Shape - 0.25" - 97"+ W - 97"+ L</v>
      </c>
      <c r="B22" s="2" t="s">
        <v>6</v>
      </c>
      <c r="C22" s="2" t="s">
        <v>52</v>
      </c>
      <c r="D22" s="2" t="s">
        <v>80</v>
      </c>
      <c r="E22" s="6">
        <v>18.75</v>
      </c>
      <c r="F22" s="2" t="s">
        <v>35</v>
      </c>
      <c r="G22" s="2" t="s">
        <v>149</v>
      </c>
      <c r="H22" s="2" t="s">
        <v>150</v>
      </c>
    </row>
    <row r="23" spans="1:8" x14ac:dyDescent="0.2">
      <c r="A23" s="2" t="str">
        <f t="shared" si="0"/>
        <v>Tubing  - Formed U-Shape - 0.375" - 1"-12" W - 1"-12" L</v>
      </c>
      <c r="B23" s="2" t="s">
        <v>6</v>
      </c>
      <c r="C23" s="2" t="s">
        <v>52</v>
      </c>
      <c r="D23" s="2" t="s">
        <v>80</v>
      </c>
      <c r="E23" s="6">
        <v>6</v>
      </c>
      <c r="F23" s="2" t="s">
        <v>36</v>
      </c>
      <c r="G23" s="2" t="s">
        <v>138</v>
      </c>
      <c r="H23" s="2" t="s">
        <v>139</v>
      </c>
    </row>
    <row r="24" spans="1:8" x14ac:dyDescent="0.2">
      <c r="A24" s="2" t="str">
        <f t="shared" si="0"/>
        <v>Tubing  - Formed U-Shape - 0.375" - 1"-12" W - 13"-36" L</v>
      </c>
      <c r="B24" s="2" t="s">
        <v>6</v>
      </c>
      <c r="C24" s="2" t="s">
        <v>52</v>
      </c>
      <c r="D24" s="2" t="s">
        <v>80</v>
      </c>
      <c r="E24" s="6">
        <v>6</v>
      </c>
      <c r="F24" s="2" t="s">
        <v>36</v>
      </c>
      <c r="G24" s="2" t="s">
        <v>138</v>
      </c>
      <c r="H24" s="2" t="s">
        <v>163</v>
      </c>
    </row>
    <row r="25" spans="1:8" x14ac:dyDescent="0.2">
      <c r="A25" s="2" t="str">
        <f t="shared" si="0"/>
        <v>Tubing  - Formed U-Shape - 0.375" - 1"-12" W - 37"-60" L</v>
      </c>
      <c r="B25" s="2" t="s">
        <v>6</v>
      </c>
      <c r="C25" s="2" t="s">
        <v>52</v>
      </c>
      <c r="D25" s="2" t="s">
        <v>80</v>
      </c>
      <c r="E25" s="6">
        <v>6</v>
      </c>
      <c r="F25" s="2" t="s">
        <v>36</v>
      </c>
      <c r="G25" s="2" t="s">
        <v>138</v>
      </c>
      <c r="H25" s="2" t="s">
        <v>164</v>
      </c>
    </row>
    <row r="26" spans="1:8" x14ac:dyDescent="0.2">
      <c r="A26" s="2" t="str">
        <f t="shared" si="0"/>
        <v>Tubing  - Formed U-Shape - 0.375" - 1"-12" W - 61"-84" L</v>
      </c>
      <c r="B26" s="2" t="s">
        <v>6</v>
      </c>
      <c r="C26" s="2" t="s">
        <v>52</v>
      </c>
      <c r="D26" s="2" t="s">
        <v>80</v>
      </c>
      <c r="E26" s="6">
        <v>6</v>
      </c>
      <c r="F26" s="2" t="s">
        <v>36</v>
      </c>
      <c r="G26" s="2" t="s">
        <v>138</v>
      </c>
      <c r="H26" s="2" t="s">
        <v>165</v>
      </c>
    </row>
    <row r="27" spans="1:8" x14ac:dyDescent="0.2">
      <c r="A27" s="2" t="str">
        <f t="shared" si="0"/>
        <v>Tubing  - Formed U-Shape - 0.375" - 1"-12" W - 85"-96"L</v>
      </c>
      <c r="B27" s="2" t="s">
        <v>6</v>
      </c>
      <c r="C27" s="2" t="s">
        <v>52</v>
      </c>
      <c r="D27" s="2" t="s">
        <v>80</v>
      </c>
      <c r="E27" s="6">
        <v>6</v>
      </c>
      <c r="F27" s="2" t="s">
        <v>36</v>
      </c>
      <c r="G27" s="2" t="s">
        <v>138</v>
      </c>
      <c r="H27" s="2" t="s">
        <v>170</v>
      </c>
    </row>
    <row r="28" spans="1:8" x14ac:dyDescent="0.2">
      <c r="A28" s="2" t="str">
        <f t="shared" si="0"/>
        <v>Tubing  - Formed U-Shape - 0.375" - 1"-12" W - 97"+ L</v>
      </c>
      <c r="B28" s="2" t="s">
        <v>6</v>
      </c>
      <c r="C28" s="2" t="s">
        <v>52</v>
      </c>
      <c r="D28" s="2" t="s">
        <v>80</v>
      </c>
      <c r="E28" s="6">
        <v>6</v>
      </c>
      <c r="F28" s="2" t="s">
        <v>36</v>
      </c>
      <c r="G28" s="2" t="s">
        <v>138</v>
      </c>
      <c r="H28" s="2" t="s">
        <v>150</v>
      </c>
    </row>
    <row r="29" spans="1:8" x14ac:dyDescent="0.2">
      <c r="A29" s="2" t="str">
        <f t="shared" si="0"/>
        <v>Tubing  - Formed U-Shape - 0.375" - 13"-36" W - 13"-36" L</v>
      </c>
      <c r="B29" s="2" t="s">
        <v>6</v>
      </c>
      <c r="C29" s="2" t="s">
        <v>52</v>
      </c>
      <c r="D29" s="2" t="s">
        <v>80</v>
      </c>
      <c r="E29" s="6">
        <v>10</v>
      </c>
      <c r="F29" s="2" t="s">
        <v>36</v>
      </c>
      <c r="G29" s="2" t="s">
        <v>166</v>
      </c>
      <c r="H29" s="2" t="s">
        <v>163</v>
      </c>
    </row>
    <row r="30" spans="1:8" x14ac:dyDescent="0.2">
      <c r="A30" s="2" t="str">
        <f t="shared" si="0"/>
        <v>Tubing  - Formed U-Shape - 0.375" - 13"-36" W - 37"-60" L</v>
      </c>
      <c r="B30" s="2" t="s">
        <v>6</v>
      </c>
      <c r="C30" s="2" t="s">
        <v>52</v>
      </c>
      <c r="D30" s="2" t="s">
        <v>80</v>
      </c>
      <c r="E30" s="6">
        <v>10</v>
      </c>
      <c r="F30" s="2" t="s">
        <v>36</v>
      </c>
      <c r="G30" s="2" t="s">
        <v>166</v>
      </c>
      <c r="H30" s="2" t="s">
        <v>164</v>
      </c>
    </row>
    <row r="31" spans="1:8" x14ac:dyDescent="0.2">
      <c r="A31" s="2" t="str">
        <f t="shared" si="0"/>
        <v>Tubing  - Formed U-Shape - 0.375" - 13"-36" W - 61"-84" L</v>
      </c>
      <c r="B31" s="2" t="s">
        <v>6</v>
      </c>
      <c r="C31" s="2" t="s">
        <v>52</v>
      </c>
      <c r="D31" s="2" t="s">
        <v>80</v>
      </c>
      <c r="E31" s="6">
        <v>10</v>
      </c>
      <c r="F31" s="2" t="s">
        <v>36</v>
      </c>
      <c r="G31" s="2" t="s">
        <v>166</v>
      </c>
      <c r="H31" s="2" t="s">
        <v>165</v>
      </c>
    </row>
    <row r="32" spans="1:8" x14ac:dyDescent="0.2">
      <c r="A32" s="2" t="str">
        <f t="shared" si="0"/>
        <v>Tubing  - Formed U-Shape - 0.375" - 13"-36" W - 85"-96"L</v>
      </c>
      <c r="B32" s="2" t="s">
        <v>6</v>
      </c>
      <c r="C32" s="2" t="s">
        <v>52</v>
      </c>
      <c r="D32" s="2" t="s">
        <v>80</v>
      </c>
      <c r="E32" s="6">
        <v>10</v>
      </c>
      <c r="F32" s="2" t="s">
        <v>36</v>
      </c>
      <c r="G32" s="2" t="s">
        <v>166</v>
      </c>
      <c r="H32" s="2" t="s">
        <v>170</v>
      </c>
    </row>
    <row r="33" spans="1:8" x14ac:dyDescent="0.2">
      <c r="A33" s="2" t="str">
        <f t="shared" si="0"/>
        <v>Tubing  - Formed U-Shape - 0.375" - 13"-36" W - 97"+ L</v>
      </c>
      <c r="B33" s="2" t="s">
        <v>6</v>
      </c>
      <c r="C33" s="2" t="s">
        <v>52</v>
      </c>
      <c r="D33" s="2" t="s">
        <v>80</v>
      </c>
      <c r="E33" s="6">
        <v>10</v>
      </c>
      <c r="F33" s="2" t="s">
        <v>36</v>
      </c>
      <c r="G33" s="2" t="s">
        <v>166</v>
      </c>
      <c r="H33" s="2" t="s">
        <v>150</v>
      </c>
    </row>
    <row r="34" spans="1:8" x14ac:dyDescent="0.2">
      <c r="A34" s="2" t="str">
        <f t="shared" si="0"/>
        <v>Tubing  - Formed U-Shape - 0.375" - 37"-60" W - 37"-60" L</v>
      </c>
      <c r="B34" s="2" t="s">
        <v>6</v>
      </c>
      <c r="C34" s="2" t="s">
        <v>52</v>
      </c>
      <c r="D34" s="2" t="s">
        <v>80</v>
      </c>
      <c r="E34" s="6">
        <v>14</v>
      </c>
      <c r="F34" s="2" t="s">
        <v>36</v>
      </c>
      <c r="G34" s="2" t="s">
        <v>167</v>
      </c>
      <c r="H34" s="2" t="s">
        <v>164</v>
      </c>
    </row>
    <row r="35" spans="1:8" x14ac:dyDescent="0.2">
      <c r="A35" s="2" t="str">
        <f t="shared" si="0"/>
        <v>Tubing  - Formed U-Shape - 0.375" - 37"-60" W - 61"-84" L</v>
      </c>
      <c r="B35" s="2" t="s">
        <v>6</v>
      </c>
      <c r="C35" s="2" t="s">
        <v>52</v>
      </c>
      <c r="D35" s="2" t="s">
        <v>80</v>
      </c>
      <c r="E35" s="6">
        <v>14</v>
      </c>
      <c r="F35" s="2" t="s">
        <v>36</v>
      </c>
      <c r="G35" s="2" t="s">
        <v>167</v>
      </c>
      <c r="H35" s="2" t="s">
        <v>165</v>
      </c>
    </row>
    <row r="36" spans="1:8" x14ac:dyDescent="0.2">
      <c r="A36" s="2" t="str">
        <f t="shared" si="0"/>
        <v>Tubing  - Formed U-Shape - 0.375" - 37"-60" W - 85"-96"L</v>
      </c>
      <c r="B36" s="2" t="s">
        <v>6</v>
      </c>
      <c r="C36" s="2" t="s">
        <v>52</v>
      </c>
      <c r="D36" s="2" t="s">
        <v>80</v>
      </c>
      <c r="E36" s="6">
        <v>14</v>
      </c>
      <c r="F36" s="2" t="s">
        <v>36</v>
      </c>
      <c r="G36" s="2" t="s">
        <v>167</v>
      </c>
      <c r="H36" s="2" t="s">
        <v>170</v>
      </c>
    </row>
    <row r="37" spans="1:8" x14ac:dyDescent="0.2">
      <c r="A37" s="2" t="str">
        <f t="shared" si="0"/>
        <v>Tubing  - Formed U-Shape - 0.375" - 37"-60" W - 97"+ L</v>
      </c>
      <c r="B37" s="2" t="s">
        <v>6</v>
      </c>
      <c r="C37" s="2" t="s">
        <v>52</v>
      </c>
      <c r="D37" s="2" t="s">
        <v>80</v>
      </c>
      <c r="E37" s="6">
        <v>14</v>
      </c>
      <c r="F37" s="2" t="s">
        <v>36</v>
      </c>
      <c r="G37" s="2" t="s">
        <v>167</v>
      </c>
      <c r="H37" s="2" t="s">
        <v>150</v>
      </c>
    </row>
    <row r="38" spans="1:8" x14ac:dyDescent="0.2">
      <c r="A38" s="2" t="str">
        <f t="shared" si="0"/>
        <v>Tubing  - Formed U-Shape - 0.375" - 61"-84" W - 61"-84" L</v>
      </c>
      <c r="B38" s="2" t="s">
        <v>6</v>
      </c>
      <c r="C38" s="2" t="s">
        <v>52</v>
      </c>
      <c r="D38" s="2" t="s">
        <v>80</v>
      </c>
      <c r="E38" s="6">
        <v>18</v>
      </c>
      <c r="F38" s="2" t="s">
        <v>36</v>
      </c>
      <c r="G38" s="2" t="s">
        <v>168</v>
      </c>
      <c r="H38" s="2" t="s">
        <v>165</v>
      </c>
    </row>
    <row r="39" spans="1:8" x14ac:dyDescent="0.2">
      <c r="A39" s="2" t="str">
        <f t="shared" si="0"/>
        <v>Tubing  - Formed U-Shape - 0.375" - 61"-84" W - 85"-96"L</v>
      </c>
      <c r="B39" s="2" t="s">
        <v>6</v>
      </c>
      <c r="C39" s="2" t="s">
        <v>52</v>
      </c>
      <c r="D39" s="2" t="s">
        <v>80</v>
      </c>
      <c r="E39" s="6">
        <v>18</v>
      </c>
      <c r="F39" s="2" t="s">
        <v>36</v>
      </c>
      <c r="G39" s="2" t="s">
        <v>168</v>
      </c>
      <c r="H39" s="2" t="s">
        <v>170</v>
      </c>
    </row>
    <row r="40" spans="1:8" x14ac:dyDescent="0.2">
      <c r="A40" s="2" t="str">
        <f t="shared" si="0"/>
        <v>Tubing  - Formed U-Shape - 0.375" - 61"-84" W - 97"+ L</v>
      </c>
      <c r="B40" s="2" t="s">
        <v>6</v>
      </c>
      <c r="C40" s="2" t="s">
        <v>52</v>
      </c>
      <c r="D40" s="2" t="s">
        <v>80</v>
      </c>
      <c r="E40" s="6">
        <v>18</v>
      </c>
      <c r="F40" s="2" t="s">
        <v>36</v>
      </c>
      <c r="G40" s="2" t="s">
        <v>168</v>
      </c>
      <c r="H40" s="2" t="s">
        <v>150</v>
      </c>
    </row>
    <row r="41" spans="1:8" x14ac:dyDescent="0.2">
      <c r="A41" s="2" t="str">
        <f t="shared" si="0"/>
        <v>Tubing  - Formed U-Shape - 0.375" - 85"-96"W - 85"-96"L</v>
      </c>
      <c r="B41" s="2" t="s">
        <v>6</v>
      </c>
      <c r="C41" s="2" t="s">
        <v>52</v>
      </c>
      <c r="D41" s="2" t="s">
        <v>80</v>
      </c>
      <c r="E41" s="6">
        <v>21</v>
      </c>
      <c r="F41" s="2" t="s">
        <v>36</v>
      </c>
      <c r="G41" s="2" t="s">
        <v>169</v>
      </c>
      <c r="H41" s="2" t="s">
        <v>170</v>
      </c>
    </row>
    <row r="42" spans="1:8" x14ac:dyDescent="0.2">
      <c r="A42" s="2" t="str">
        <f t="shared" si="0"/>
        <v>Tubing  - Formed U-Shape - 0.375" - 85"-96"W - 97"+ L</v>
      </c>
      <c r="B42" s="2" t="s">
        <v>6</v>
      </c>
      <c r="C42" s="2" t="s">
        <v>52</v>
      </c>
      <c r="D42" s="2" t="s">
        <v>80</v>
      </c>
      <c r="E42" s="6">
        <v>21</v>
      </c>
      <c r="F42" s="2" t="s">
        <v>36</v>
      </c>
      <c r="G42" s="2" t="s">
        <v>169</v>
      </c>
      <c r="H42" s="2" t="s">
        <v>150</v>
      </c>
    </row>
    <row r="43" spans="1:8" x14ac:dyDescent="0.2">
      <c r="A43" s="2" t="str">
        <f t="shared" si="0"/>
        <v>Tubing  - Formed U-Shape - 0.375" - 97"+ W - 97"+ L</v>
      </c>
      <c r="B43" s="2" t="s">
        <v>6</v>
      </c>
      <c r="C43" s="2" t="s">
        <v>52</v>
      </c>
      <c r="D43" s="2" t="s">
        <v>80</v>
      </c>
      <c r="E43" s="6">
        <v>25</v>
      </c>
      <c r="F43" s="2" t="s">
        <v>36</v>
      </c>
      <c r="G43" s="2" t="s">
        <v>149</v>
      </c>
      <c r="H43" s="2" t="s">
        <v>150</v>
      </c>
    </row>
    <row r="44" spans="1:8" x14ac:dyDescent="0.2">
      <c r="A44" s="2" t="str">
        <f t="shared" si="0"/>
        <v>Tubing  - Formed U-Shape - 0.5" - 1"-12" W - 1"-12" L</v>
      </c>
      <c r="B44" s="2" t="s">
        <v>6</v>
      </c>
      <c r="C44" s="2" t="s">
        <v>52</v>
      </c>
      <c r="D44" s="2" t="s">
        <v>80</v>
      </c>
      <c r="E44" s="6">
        <v>6</v>
      </c>
      <c r="F44" s="2" t="s">
        <v>37</v>
      </c>
      <c r="G44" s="2" t="s">
        <v>138</v>
      </c>
      <c r="H44" s="2" t="s">
        <v>139</v>
      </c>
    </row>
    <row r="45" spans="1:8" x14ac:dyDescent="0.2">
      <c r="A45" s="2" t="str">
        <f t="shared" si="0"/>
        <v>Tubing  - Formed U-Shape - 0.5" - 1"-12" W - 13"-36" L</v>
      </c>
      <c r="B45" s="2" t="s">
        <v>6</v>
      </c>
      <c r="C45" s="2" t="s">
        <v>52</v>
      </c>
      <c r="D45" s="2" t="s">
        <v>80</v>
      </c>
      <c r="E45" s="6">
        <v>6</v>
      </c>
      <c r="F45" s="2" t="s">
        <v>37</v>
      </c>
      <c r="G45" s="2" t="s">
        <v>138</v>
      </c>
      <c r="H45" s="2" t="s">
        <v>163</v>
      </c>
    </row>
    <row r="46" spans="1:8" x14ac:dyDescent="0.2">
      <c r="A46" s="2" t="str">
        <f t="shared" si="0"/>
        <v>Tubing  - Formed U-Shape - 0.5" - 1"-12" W - 37"-60" L</v>
      </c>
      <c r="B46" s="2" t="s">
        <v>6</v>
      </c>
      <c r="C46" s="2" t="s">
        <v>52</v>
      </c>
      <c r="D46" s="2" t="s">
        <v>80</v>
      </c>
      <c r="E46" s="6">
        <v>6</v>
      </c>
      <c r="F46" s="2" t="s">
        <v>37</v>
      </c>
      <c r="G46" s="2" t="s">
        <v>138</v>
      </c>
      <c r="H46" s="2" t="s">
        <v>164</v>
      </c>
    </row>
    <row r="47" spans="1:8" x14ac:dyDescent="0.2">
      <c r="A47" s="2" t="str">
        <f t="shared" si="0"/>
        <v>Tubing  - Formed U-Shape - 0.5" - 1"-12" W - 61"-84" L</v>
      </c>
      <c r="B47" s="2" t="s">
        <v>6</v>
      </c>
      <c r="C47" s="2" t="s">
        <v>52</v>
      </c>
      <c r="D47" s="2" t="s">
        <v>80</v>
      </c>
      <c r="E47" s="6">
        <v>6</v>
      </c>
      <c r="F47" s="2" t="s">
        <v>37</v>
      </c>
      <c r="G47" s="2" t="s">
        <v>138</v>
      </c>
      <c r="H47" s="2" t="s">
        <v>165</v>
      </c>
    </row>
    <row r="48" spans="1:8" x14ac:dyDescent="0.2">
      <c r="A48" s="2" t="str">
        <f t="shared" si="0"/>
        <v>Tubing  - Formed U-Shape - 0.5" - 1"-12" W - 85"-96"L</v>
      </c>
      <c r="B48" s="2" t="s">
        <v>6</v>
      </c>
      <c r="C48" s="2" t="s">
        <v>52</v>
      </c>
      <c r="D48" s="2" t="s">
        <v>80</v>
      </c>
      <c r="E48" s="6">
        <v>6</v>
      </c>
      <c r="F48" s="2" t="s">
        <v>37</v>
      </c>
      <c r="G48" s="2" t="s">
        <v>138</v>
      </c>
      <c r="H48" s="2" t="s">
        <v>170</v>
      </c>
    </row>
    <row r="49" spans="1:8" x14ac:dyDescent="0.2">
      <c r="A49" s="2" t="str">
        <f t="shared" si="0"/>
        <v>Tubing  - Formed U-Shape - 0.5" - 1"-12" W - 97"+ L</v>
      </c>
      <c r="B49" s="2" t="s">
        <v>6</v>
      </c>
      <c r="C49" s="2" t="s">
        <v>52</v>
      </c>
      <c r="D49" s="2" t="s">
        <v>80</v>
      </c>
      <c r="E49" s="6">
        <v>6</v>
      </c>
      <c r="F49" s="2" t="s">
        <v>37</v>
      </c>
      <c r="G49" s="2" t="s">
        <v>138</v>
      </c>
      <c r="H49" s="2" t="s">
        <v>150</v>
      </c>
    </row>
    <row r="50" spans="1:8" x14ac:dyDescent="0.2">
      <c r="A50" s="2" t="str">
        <f t="shared" si="0"/>
        <v>Tubing  - Formed U-Shape - 0.5" - 13"-36" W - 13"-36" L</v>
      </c>
      <c r="B50" s="2" t="s">
        <v>6</v>
      </c>
      <c r="C50" s="2" t="s">
        <v>52</v>
      </c>
      <c r="D50" s="2" t="s">
        <v>80</v>
      </c>
      <c r="E50" s="6">
        <v>10</v>
      </c>
      <c r="F50" s="2" t="s">
        <v>37</v>
      </c>
      <c r="G50" s="2" t="s">
        <v>166</v>
      </c>
      <c r="H50" s="2" t="s">
        <v>163</v>
      </c>
    </row>
    <row r="51" spans="1:8" x14ac:dyDescent="0.2">
      <c r="A51" s="2" t="str">
        <f t="shared" si="0"/>
        <v>Tubing  - Formed U-Shape - 0.5" - 13"-36" W - 37"-60" L</v>
      </c>
      <c r="B51" s="2" t="s">
        <v>6</v>
      </c>
      <c r="C51" s="2" t="s">
        <v>52</v>
      </c>
      <c r="D51" s="2" t="s">
        <v>80</v>
      </c>
      <c r="E51" s="6">
        <v>10</v>
      </c>
      <c r="F51" s="2" t="s">
        <v>37</v>
      </c>
      <c r="G51" s="2" t="s">
        <v>166</v>
      </c>
      <c r="H51" s="2" t="s">
        <v>164</v>
      </c>
    </row>
    <row r="52" spans="1:8" x14ac:dyDescent="0.2">
      <c r="A52" s="2" t="str">
        <f t="shared" si="0"/>
        <v>Tubing  - Formed U-Shape - 0.5" - 13"-36" W - 61"-84" L</v>
      </c>
      <c r="B52" s="2" t="s">
        <v>6</v>
      </c>
      <c r="C52" s="2" t="s">
        <v>52</v>
      </c>
      <c r="D52" s="2" t="s">
        <v>80</v>
      </c>
      <c r="E52" s="6">
        <v>10</v>
      </c>
      <c r="F52" s="2" t="s">
        <v>37</v>
      </c>
      <c r="G52" s="2" t="s">
        <v>166</v>
      </c>
      <c r="H52" s="2" t="s">
        <v>165</v>
      </c>
    </row>
    <row r="53" spans="1:8" x14ac:dyDescent="0.2">
      <c r="A53" s="2" t="str">
        <f t="shared" si="0"/>
        <v>Tubing  - Formed U-Shape - 0.5" - 13"-36" W - 85"-96"L</v>
      </c>
      <c r="B53" s="2" t="s">
        <v>6</v>
      </c>
      <c r="C53" s="2" t="s">
        <v>52</v>
      </c>
      <c r="D53" s="2" t="s">
        <v>80</v>
      </c>
      <c r="E53" s="6">
        <v>10</v>
      </c>
      <c r="F53" s="2" t="s">
        <v>37</v>
      </c>
      <c r="G53" s="2" t="s">
        <v>166</v>
      </c>
      <c r="H53" s="2" t="s">
        <v>170</v>
      </c>
    </row>
    <row r="54" spans="1:8" x14ac:dyDescent="0.2">
      <c r="A54" s="2" t="str">
        <f t="shared" si="0"/>
        <v>Tubing  - Formed U-Shape - 0.5" - 13"-36" W - 97"+ L</v>
      </c>
      <c r="B54" s="2" t="s">
        <v>6</v>
      </c>
      <c r="C54" s="2" t="s">
        <v>52</v>
      </c>
      <c r="D54" s="2" t="s">
        <v>80</v>
      </c>
      <c r="E54" s="6">
        <v>10</v>
      </c>
      <c r="F54" s="2" t="s">
        <v>37</v>
      </c>
      <c r="G54" s="2" t="s">
        <v>166</v>
      </c>
      <c r="H54" s="2" t="s">
        <v>150</v>
      </c>
    </row>
    <row r="55" spans="1:8" x14ac:dyDescent="0.2">
      <c r="A55" s="2" t="str">
        <f t="shared" si="0"/>
        <v>Tubing  - Formed U-Shape - 0.5" - 37"-60" W - 37"-60" L</v>
      </c>
      <c r="B55" s="2" t="s">
        <v>6</v>
      </c>
      <c r="C55" s="2" t="s">
        <v>52</v>
      </c>
      <c r="D55" s="2" t="s">
        <v>80</v>
      </c>
      <c r="E55" s="6">
        <v>14</v>
      </c>
      <c r="F55" s="2" t="s">
        <v>37</v>
      </c>
      <c r="G55" s="2" t="s">
        <v>167</v>
      </c>
      <c r="H55" s="2" t="s">
        <v>164</v>
      </c>
    </row>
    <row r="56" spans="1:8" x14ac:dyDescent="0.2">
      <c r="A56" s="2" t="str">
        <f t="shared" si="0"/>
        <v>Tubing  - Formed U-Shape - 0.5" - 37"-60" W - 61"-84" L</v>
      </c>
      <c r="B56" s="2" t="s">
        <v>6</v>
      </c>
      <c r="C56" s="2" t="s">
        <v>52</v>
      </c>
      <c r="D56" s="2" t="s">
        <v>80</v>
      </c>
      <c r="E56" s="6">
        <v>14</v>
      </c>
      <c r="F56" s="2" t="s">
        <v>37</v>
      </c>
      <c r="G56" s="2" t="s">
        <v>167</v>
      </c>
      <c r="H56" s="2" t="s">
        <v>165</v>
      </c>
    </row>
    <row r="57" spans="1:8" x14ac:dyDescent="0.2">
      <c r="A57" s="2" t="str">
        <f t="shared" si="0"/>
        <v>Tubing  - Formed U-Shape - 0.5" - 37"-60" W - 85"-96"L</v>
      </c>
      <c r="B57" s="2" t="s">
        <v>6</v>
      </c>
      <c r="C57" s="2" t="s">
        <v>52</v>
      </c>
      <c r="D57" s="2" t="s">
        <v>80</v>
      </c>
      <c r="E57" s="6">
        <v>14</v>
      </c>
      <c r="F57" s="2" t="s">
        <v>37</v>
      </c>
      <c r="G57" s="2" t="s">
        <v>167</v>
      </c>
      <c r="H57" s="2" t="s">
        <v>170</v>
      </c>
    </row>
    <row r="58" spans="1:8" x14ac:dyDescent="0.2">
      <c r="A58" s="2" t="str">
        <f t="shared" si="0"/>
        <v>Tubing  - Formed U-Shape - 0.5" - 37"-60" W - 97"+ L</v>
      </c>
      <c r="B58" s="2" t="s">
        <v>6</v>
      </c>
      <c r="C58" s="2" t="s">
        <v>52</v>
      </c>
      <c r="D58" s="2" t="s">
        <v>80</v>
      </c>
      <c r="E58" s="6">
        <v>14</v>
      </c>
      <c r="F58" s="2" t="s">
        <v>37</v>
      </c>
      <c r="G58" s="2" t="s">
        <v>167</v>
      </c>
      <c r="H58" s="2" t="s">
        <v>150</v>
      </c>
    </row>
    <row r="59" spans="1:8" x14ac:dyDescent="0.2">
      <c r="A59" s="2" t="str">
        <f t="shared" si="0"/>
        <v>Tubing  - Formed U-Shape - 0.5" - 61"-84" W - 61"-84" L</v>
      </c>
      <c r="B59" s="2" t="s">
        <v>6</v>
      </c>
      <c r="C59" s="2" t="s">
        <v>52</v>
      </c>
      <c r="D59" s="2" t="s">
        <v>80</v>
      </c>
      <c r="E59" s="6">
        <v>18</v>
      </c>
      <c r="F59" s="2" t="s">
        <v>37</v>
      </c>
      <c r="G59" s="2" t="s">
        <v>168</v>
      </c>
      <c r="H59" s="2" t="s">
        <v>165</v>
      </c>
    </row>
    <row r="60" spans="1:8" x14ac:dyDescent="0.2">
      <c r="A60" s="2" t="str">
        <f t="shared" si="0"/>
        <v>Tubing  - Formed U-Shape - 0.5" - 61"-84" W - 85"-96"L</v>
      </c>
      <c r="B60" s="2" t="s">
        <v>6</v>
      </c>
      <c r="C60" s="2" t="s">
        <v>52</v>
      </c>
      <c r="D60" s="2" t="s">
        <v>80</v>
      </c>
      <c r="E60" s="6">
        <v>18</v>
      </c>
      <c r="F60" s="2" t="s">
        <v>37</v>
      </c>
      <c r="G60" s="2" t="s">
        <v>168</v>
      </c>
      <c r="H60" s="2" t="s">
        <v>170</v>
      </c>
    </row>
    <row r="61" spans="1:8" x14ac:dyDescent="0.2">
      <c r="A61" s="2" t="str">
        <f t="shared" si="0"/>
        <v>Tubing  - Formed U-Shape - 0.5" - 61"-84" W - 97"+ L</v>
      </c>
      <c r="B61" s="2" t="s">
        <v>6</v>
      </c>
      <c r="C61" s="2" t="s">
        <v>52</v>
      </c>
      <c r="D61" s="2" t="s">
        <v>80</v>
      </c>
      <c r="E61" s="6">
        <v>18</v>
      </c>
      <c r="F61" s="2" t="s">
        <v>37</v>
      </c>
      <c r="G61" s="2" t="s">
        <v>168</v>
      </c>
      <c r="H61" s="2" t="s">
        <v>150</v>
      </c>
    </row>
    <row r="62" spans="1:8" x14ac:dyDescent="0.2">
      <c r="A62" s="2" t="str">
        <f t="shared" si="0"/>
        <v>Tubing  - Formed U-Shape - 0.5" - 85"-96"W - 85"-96"L</v>
      </c>
      <c r="B62" s="2" t="s">
        <v>6</v>
      </c>
      <c r="C62" s="2" t="s">
        <v>52</v>
      </c>
      <c r="D62" s="2" t="s">
        <v>80</v>
      </c>
      <c r="E62" s="6">
        <v>21</v>
      </c>
      <c r="F62" s="2" t="s">
        <v>37</v>
      </c>
      <c r="G62" s="2" t="s">
        <v>169</v>
      </c>
      <c r="H62" s="2" t="s">
        <v>170</v>
      </c>
    </row>
    <row r="63" spans="1:8" x14ac:dyDescent="0.2">
      <c r="A63" s="2" t="str">
        <f t="shared" si="0"/>
        <v>Tubing  - Formed U-Shape - 0.5" - 85"-96"W - 97"+ L</v>
      </c>
      <c r="B63" s="2" t="s">
        <v>6</v>
      </c>
      <c r="C63" s="2" t="s">
        <v>52</v>
      </c>
      <c r="D63" s="2" t="s">
        <v>80</v>
      </c>
      <c r="E63" s="6">
        <v>21</v>
      </c>
      <c r="F63" s="2" t="s">
        <v>37</v>
      </c>
      <c r="G63" s="2" t="s">
        <v>169</v>
      </c>
      <c r="H63" s="2" t="s">
        <v>150</v>
      </c>
    </row>
    <row r="64" spans="1:8" x14ac:dyDescent="0.2">
      <c r="A64" s="2" t="str">
        <f t="shared" si="0"/>
        <v>Tubing  - Formed U-Shape - 0.5" - 97"+ W - 97"+ L</v>
      </c>
      <c r="B64" s="2" t="s">
        <v>6</v>
      </c>
      <c r="C64" s="2" t="s">
        <v>52</v>
      </c>
      <c r="D64" s="2" t="s">
        <v>80</v>
      </c>
      <c r="E64" s="6">
        <v>25</v>
      </c>
      <c r="F64" s="2" t="s">
        <v>37</v>
      </c>
      <c r="G64" s="2" t="s">
        <v>149</v>
      </c>
      <c r="H64" s="2" t="s">
        <v>150</v>
      </c>
    </row>
    <row r="65" spans="1:8" x14ac:dyDescent="0.2">
      <c r="A65" s="2" t="str">
        <f t="shared" si="0"/>
        <v>Tubing  - Formed U-Shape - 0.75" - 1"-12" W - 1"-12" L</v>
      </c>
      <c r="B65" s="2" t="s">
        <v>6</v>
      </c>
      <c r="C65" s="2" t="s">
        <v>52</v>
      </c>
      <c r="D65" s="2" t="s">
        <v>80</v>
      </c>
      <c r="E65" s="6">
        <v>9</v>
      </c>
      <c r="F65" s="2" t="s">
        <v>38</v>
      </c>
      <c r="G65" s="2" t="s">
        <v>138</v>
      </c>
      <c r="H65" s="2" t="s">
        <v>139</v>
      </c>
    </row>
    <row r="66" spans="1:8" x14ac:dyDescent="0.2">
      <c r="A66" s="2" t="str">
        <f t="shared" si="0"/>
        <v>Tubing  - Formed U-Shape - 0.75" - 1"-12" W - 13"-36" L</v>
      </c>
      <c r="B66" s="2" t="s">
        <v>6</v>
      </c>
      <c r="C66" s="2" t="s">
        <v>52</v>
      </c>
      <c r="D66" s="2" t="s">
        <v>80</v>
      </c>
      <c r="E66" s="6">
        <v>9</v>
      </c>
      <c r="F66" s="2" t="s">
        <v>38</v>
      </c>
      <c r="G66" s="2" t="s">
        <v>138</v>
      </c>
      <c r="H66" s="2" t="s">
        <v>163</v>
      </c>
    </row>
    <row r="67" spans="1:8" x14ac:dyDescent="0.2">
      <c r="A67" s="2" t="str">
        <f t="shared" ref="A67:A130" si="1">_xlfn.TEXTJOIN(" - ",0,C67,D67,F67,G67,H67)</f>
        <v>Tubing  - Formed U-Shape - 0.75" - 1"-12" W - 37"-60" L</v>
      </c>
      <c r="B67" s="2" t="s">
        <v>6</v>
      </c>
      <c r="C67" s="2" t="s">
        <v>52</v>
      </c>
      <c r="D67" s="2" t="s">
        <v>80</v>
      </c>
      <c r="E67" s="6">
        <v>9</v>
      </c>
      <c r="F67" s="2" t="s">
        <v>38</v>
      </c>
      <c r="G67" s="2" t="s">
        <v>138</v>
      </c>
      <c r="H67" s="2" t="s">
        <v>164</v>
      </c>
    </row>
    <row r="68" spans="1:8" x14ac:dyDescent="0.2">
      <c r="A68" s="2" t="str">
        <f t="shared" si="1"/>
        <v>Tubing  - Formed U-Shape - 0.75" - 1"-12" W - 61"-84" L</v>
      </c>
      <c r="B68" s="2" t="s">
        <v>6</v>
      </c>
      <c r="C68" s="2" t="s">
        <v>52</v>
      </c>
      <c r="D68" s="2" t="s">
        <v>80</v>
      </c>
      <c r="E68" s="6">
        <v>9</v>
      </c>
      <c r="F68" s="2" t="s">
        <v>38</v>
      </c>
      <c r="G68" s="2" t="s">
        <v>138</v>
      </c>
      <c r="H68" s="2" t="s">
        <v>165</v>
      </c>
    </row>
    <row r="69" spans="1:8" x14ac:dyDescent="0.2">
      <c r="A69" s="2" t="str">
        <f t="shared" si="1"/>
        <v>Tubing  - Formed U-Shape - 0.75" - 1"-12" W - 85"-96"L</v>
      </c>
      <c r="B69" s="2" t="s">
        <v>6</v>
      </c>
      <c r="C69" s="2" t="s">
        <v>52</v>
      </c>
      <c r="D69" s="2" t="s">
        <v>80</v>
      </c>
      <c r="E69" s="6">
        <v>9</v>
      </c>
      <c r="F69" s="2" t="s">
        <v>38</v>
      </c>
      <c r="G69" s="2" t="s">
        <v>138</v>
      </c>
      <c r="H69" s="2" t="s">
        <v>170</v>
      </c>
    </row>
    <row r="70" spans="1:8" x14ac:dyDescent="0.2">
      <c r="A70" s="2" t="str">
        <f t="shared" si="1"/>
        <v>Tubing  - Formed U-Shape - 0.75" - 1"-12" W - 97"+ L</v>
      </c>
      <c r="B70" s="2" t="s">
        <v>6</v>
      </c>
      <c r="C70" s="2" t="s">
        <v>52</v>
      </c>
      <c r="D70" s="2" t="s">
        <v>80</v>
      </c>
      <c r="E70" s="6">
        <v>9</v>
      </c>
      <c r="F70" s="2" t="s">
        <v>38</v>
      </c>
      <c r="G70" s="2" t="s">
        <v>138</v>
      </c>
      <c r="H70" s="2" t="s">
        <v>150</v>
      </c>
    </row>
    <row r="71" spans="1:8" x14ac:dyDescent="0.2">
      <c r="A71" s="2" t="str">
        <f t="shared" si="1"/>
        <v>Tubing  - Formed U-Shape - 0.75" - 13"-36" W - 13"-36" L</v>
      </c>
      <c r="B71" s="2" t="s">
        <v>6</v>
      </c>
      <c r="C71" s="2" t="s">
        <v>52</v>
      </c>
      <c r="D71" s="2" t="s">
        <v>80</v>
      </c>
      <c r="E71" s="6">
        <v>15</v>
      </c>
      <c r="F71" s="2" t="s">
        <v>38</v>
      </c>
      <c r="G71" s="2" t="s">
        <v>166</v>
      </c>
      <c r="H71" s="2" t="s">
        <v>163</v>
      </c>
    </row>
    <row r="72" spans="1:8" x14ac:dyDescent="0.2">
      <c r="A72" s="2" t="str">
        <f t="shared" si="1"/>
        <v>Tubing  - Formed U-Shape - 0.75" - 13"-36" W - 37"-60" L</v>
      </c>
      <c r="B72" s="2" t="s">
        <v>6</v>
      </c>
      <c r="C72" s="2" t="s">
        <v>52</v>
      </c>
      <c r="D72" s="2" t="s">
        <v>80</v>
      </c>
      <c r="E72" s="6">
        <v>15</v>
      </c>
      <c r="F72" s="2" t="s">
        <v>38</v>
      </c>
      <c r="G72" s="2" t="s">
        <v>166</v>
      </c>
      <c r="H72" s="2" t="s">
        <v>164</v>
      </c>
    </row>
    <row r="73" spans="1:8" x14ac:dyDescent="0.2">
      <c r="A73" s="2" t="str">
        <f t="shared" si="1"/>
        <v>Tubing  - Formed U-Shape - 0.75" - 13"-36" W - 61"-84" L</v>
      </c>
      <c r="B73" s="2" t="s">
        <v>6</v>
      </c>
      <c r="C73" s="2" t="s">
        <v>52</v>
      </c>
      <c r="D73" s="2" t="s">
        <v>80</v>
      </c>
      <c r="E73" s="6">
        <v>15</v>
      </c>
      <c r="F73" s="2" t="s">
        <v>38</v>
      </c>
      <c r="G73" s="2" t="s">
        <v>166</v>
      </c>
      <c r="H73" s="2" t="s">
        <v>165</v>
      </c>
    </row>
    <row r="74" spans="1:8" x14ac:dyDescent="0.2">
      <c r="A74" s="2" t="str">
        <f t="shared" si="1"/>
        <v>Tubing  - Formed U-Shape - 0.75" - 13"-36" W - 85"-96"L</v>
      </c>
      <c r="B74" s="2" t="s">
        <v>6</v>
      </c>
      <c r="C74" s="2" t="s">
        <v>52</v>
      </c>
      <c r="D74" s="2" t="s">
        <v>80</v>
      </c>
      <c r="E74" s="6">
        <v>15</v>
      </c>
      <c r="F74" s="2" t="s">
        <v>38</v>
      </c>
      <c r="G74" s="2" t="s">
        <v>166</v>
      </c>
      <c r="H74" s="2" t="s">
        <v>170</v>
      </c>
    </row>
    <row r="75" spans="1:8" x14ac:dyDescent="0.2">
      <c r="A75" s="2" t="str">
        <f t="shared" si="1"/>
        <v>Tubing  - Formed U-Shape - 0.75" - 13"-36" W - 97"+ L</v>
      </c>
      <c r="B75" s="2" t="s">
        <v>6</v>
      </c>
      <c r="C75" s="2" t="s">
        <v>52</v>
      </c>
      <c r="D75" s="2" t="s">
        <v>80</v>
      </c>
      <c r="E75" s="6">
        <v>15</v>
      </c>
      <c r="F75" s="2" t="s">
        <v>38</v>
      </c>
      <c r="G75" s="2" t="s">
        <v>166</v>
      </c>
      <c r="H75" s="2" t="s">
        <v>150</v>
      </c>
    </row>
    <row r="76" spans="1:8" x14ac:dyDescent="0.2">
      <c r="A76" s="2" t="str">
        <f t="shared" si="1"/>
        <v>Tubing  - Formed U-Shape - 0.75" - 37"-60" W - 37"-60" L</v>
      </c>
      <c r="B76" s="2" t="s">
        <v>6</v>
      </c>
      <c r="C76" s="2" t="s">
        <v>52</v>
      </c>
      <c r="D76" s="2" t="s">
        <v>80</v>
      </c>
      <c r="E76" s="6">
        <v>21</v>
      </c>
      <c r="F76" s="2" t="s">
        <v>38</v>
      </c>
      <c r="G76" s="2" t="s">
        <v>167</v>
      </c>
      <c r="H76" s="2" t="s">
        <v>164</v>
      </c>
    </row>
    <row r="77" spans="1:8" x14ac:dyDescent="0.2">
      <c r="A77" s="2" t="str">
        <f t="shared" si="1"/>
        <v>Tubing  - Formed U-Shape - 0.75" - 37"-60" W - 61"-84" L</v>
      </c>
      <c r="B77" s="2" t="s">
        <v>6</v>
      </c>
      <c r="C77" s="2" t="s">
        <v>52</v>
      </c>
      <c r="D77" s="2" t="s">
        <v>80</v>
      </c>
      <c r="E77" s="6">
        <v>21</v>
      </c>
      <c r="F77" s="2" t="s">
        <v>38</v>
      </c>
      <c r="G77" s="2" t="s">
        <v>167</v>
      </c>
      <c r="H77" s="2" t="s">
        <v>165</v>
      </c>
    </row>
    <row r="78" spans="1:8" x14ac:dyDescent="0.2">
      <c r="A78" s="2" t="str">
        <f t="shared" si="1"/>
        <v>Tubing  - Formed U-Shape - 0.75" - 37"-60" W - 85"-96"L</v>
      </c>
      <c r="B78" s="2" t="s">
        <v>6</v>
      </c>
      <c r="C78" s="2" t="s">
        <v>52</v>
      </c>
      <c r="D78" s="2" t="s">
        <v>80</v>
      </c>
      <c r="E78" s="6">
        <v>21</v>
      </c>
      <c r="F78" s="2" t="s">
        <v>38</v>
      </c>
      <c r="G78" s="2" t="s">
        <v>167</v>
      </c>
      <c r="H78" s="2" t="s">
        <v>170</v>
      </c>
    </row>
    <row r="79" spans="1:8" x14ac:dyDescent="0.2">
      <c r="A79" s="2" t="str">
        <f t="shared" si="1"/>
        <v>Tubing  - Formed U-Shape - 0.75" - 37"-60" W - 97"+ L</v>
      </c>
      <c r="B79" s="2" t="s">
        <v>6</v>
      </c>
      <c r="C79" s="2" t="s">
        <v>52</v>
      </c>
      <c r="D79" s="2" t="s">
        <v>80</v>
      </c>
      <c r="E79" s="6">
        <v>21</v>
      </c>
      <c r="F79" s="2" t="s">
        <v>38</v>
      </c>
      <c r="G79" s="2" t="s">
        <v>167</v>
      </c>
      <c r="H79" s="2" t="s">
        <v>150</v>
      </c>
    </row>
    <row r="80" spans="1:8" x14ac:dyDescent="0.2">
      <c r="A80" s="2" t="str">
        <f t="shared" si="1"/>
        <v>Tubing  - Formed U-Shape - 0.75" - 61"-84" W - 61"-84" L</v>
      </c>
      <c r="B80" s="2" t="s">
        <v>6</v>
      </c>
      <c r="C80" s="2" t="s">
        <v>52</v>
      </c>
      <c r="D80" s="2" t="s">
        <v>80</v>
      </c>
      <c r="E80" s="6">
        <v>27</v>
      </c>
      <c r="F80" s="2" t="s">
        <v>38</v>
      </c>
      <c r="G80" s="2" t="s">
        <v>168</v>
      </c>
      <c r="H80" s="2" t="s">
        <v>165</v>
      </c>
    </row>
    <row r="81" spans="1:8" x14ac:dyDescent="0.2">
      <c r="A81" s="2" t="str">
        <f t="shared" si="1"/>
        <v>Tubing  - Formed U-Shape - 0.75" - 61"-84" W - 85"-96"L</v>
      </c>
      <c r="B81" s="2" t="s">
        <v>6</v>
      </c>
      <c r="C81" s="2" t="s">
        <v>52</v>
      </c>
      <c r="D81" s="2" t="s">
        <v>80</v>
      </c>
      <c r="E81" s="6">
        <v>27</v>
      </c>
      <c r="F81" s="2" t="s">
        <v>38</v>
      </c>
      <c r="G81" s="2" t="s">
        <v>168</v>
      </c>
      <c r="H81" s="2" t="s">
        <v>170</v>
      </c>
    </row>
    <row r="82" spans="1:8" x14ac:dyDescent="0.2">
      <c r="A82" s="2" t="str">
        <f t="shared" si="1"/>
        <v>Tubing  - Formed U-Shape - 0.75" - 61"-84" W - 97"+ L</v>
      </c>
      <c r="B82" s="2" t="s">
        <v>6</v>
      </c>
      <c r="C82" s="2" t="s">
        <v>52</v>
      </c>
      <c r="D82" s="2" t="s">
        <v>80</v>
      </c>
      <c r="E82" s="6">
        <v>27</v>
      </c>
      <c r="F82" s="2" t="s">
        <v>38</v>
      </c>
      <c r="G82" s="2" t="s">
        <v>168</v>
      </c>
      <c r="H82" s="2" t="s">
        <v>150</v>
      </c>
    </row>
    <row r="83" spans="1:8" x14ac:dyDescent="0.2">
      <c r="A83" s="2" t="str">
        <f t="shared" si="1"/>
        <v>Tubing  - Formed U-Shape - 0.75" - 85"-96"W - 85"-96"L</v>
      </c>
      <c r="B83" s="2" t="s">
        <v>6</v>
      </c>
      <c r="C83" s="2" t="s">
        <v>52</v>
      </c>
      <c r="D83" s="2" t="s">
        <v>80</v>
      </c>
      <c r="E83" s="6">
        <v>31.5</v>
      </c>
      <c r="F83" s="2" t="s">
        <v>38</v>
      </c>
      <c r="G83" s="2" t="s">
        <v>169</v>
      </c>
      <c r="H83" s="2" t="s">
        <v>170</v>
      </c>
    </row>
    <row r="84" spans="1:8" x14ac:dyDescent="0.2">
      <c r="A84" s="2" t="str">
        <f t="shared" si="1"/>
        <v>Tubing  - Formed U-Shape - 0.75" - 85"-96"W - 97"+ L</v>
      </c>
      <c r="B84" s="2" t="s">
        <v>6</v>
      </c>
      <c r="C84" s="2" t="s">
        <v>52</v>
      </c>
      <c r="D84" s="2" t="s">
        <v>80</v>
      </c>
      <c r="E84" s="6">
        <v>31.5</v>
      </c>
      <c r="F84" s="2" t="s">
        <v>38</v>
      </c>
      <c r="G84" s="2" t="s">
        <v>169</v>
      </c>
      <c r="H84" s="2" t="s">
        <v>150</v>
      </c>
    </row>
    <row r="85" spans="1:8" x14ac:dyDescent="0.2">
      <c r="A85" s="2" t="str">
        <f t="shared" si="1"/>
        <v>Tubing  - Formed U-Shape - 0.75" - 97"+ W - 97"+ L</v>
      </c>
      <c r="B85" s="2" t="s">
        <v>6</v>
      </c>
      <c r="C85" s="2" t="s">
        <v>52</v>
      </c>
      <c r="D85" s="2" t="s">
        <v>80</v>
      </c>
      <c r="E85" s="6">
        <v>37.5</v>
      </c>
      <c r="F85" s="2" t="s">
        <v>38</v>
      </c>
      <c r="G85" s="2" t="s">
        <v>149</v>
      </c>
      <c r="H85" s="2" t="s">
        <v>150</v>
      </c>
    </row>
    <row r="86" spans="1:8" x14ac:dyDescent="0.2">
      <c r="A86" s="2" t="str">
        <f t="shared" si="1"/>
        <v>Tubing  - Formed U-Shape - 1" - 1"-12" W - 1"-12" L</v>
      </c>
      <c r="B86" s="2" t="s">
        <v>6</v>
      </c>
      <c r="C86" s="2" t="s">
        <v>52</v>
      </c>
      <c r="D86" s="2" t="s">
        <v>80</v>
      </c>
      <c r="E86" s="6">
        <v>9</v>
      </c>
      <c r="F86" s="2" t="s">
        <v>28</v>
      </c>
      <c r="G86" s="2" t="s">
        <v>138</v>
      </c>
      <c r="H86" s="2" t="s">
        <v>139</v>
      </c>
    </row>
    <row r="87" spans="1:8" x14ac:dyDescent="0.2">
      <c r="A87" s="2" t="str">
        <f t="shared" si="1"/>
        <v>Tubing  - Formed U-Shape - 1" - 1"-12" W - 13"-36" L</v>
      </c>
      <c r="B87" s="2" t="s">
        <v>6</v>
      </c>
      <c r="C87" s="2" t="s">
        <v>52</v>
      </c>
      <c r="D87" s="2" t="s">
        <v>80</v>
      </c>
      <c r="E87" s="6">
        <v>9</v>
      </c>
      <c r="F87" s="2" t="s">
        <v>28</v>
      </c>
      <c r="G87" s="2" t="s">
        <v>138</v>
      </c>
      <c r="H87" s="2" t="s">
        <v>163</v>
      </c>
    </row>
    <row r="88" spans="1:8" x14ac:dyDescent="0.2">
      <c r="A88" s="2" t="str">
        <f t="shared" si="1"/>
        <v>Tubing  - Formed U-Shape - 1" - 1"-12" W - 37"-60" L</v>
      </c>
      <c r="B88" s="2" t="s">
        <v>6</v>
      </c>
      <c r="C88" s="2" t="s">
        <v>52</v>
      </c>
      <c r="D88" s="2" t="s">
        <v>80</v>
      </c>
      <c r="E88" s="6">
        <v>9</v>
      </c>
      <c r="F88" s="2" t="s">
        <v>28</v>
      </c>
      <c r="G88" s="2" t="s">
        <v>138</v>
      </c>
      <c r="H88" s="2" t="s">
        <v>164</v>
      </c>
    </row>
    <row r="89" spans="1:8" x14ac:dyDescent="0.2">
      <c r="A89" s="2" t="str">
        <f t="shared" si="1"/>
        <v>Tubing  - Formed U-Shape - 1" - 1"-12" W - 61"-84" L</v>
      </c>
      <c r="B89" s="2" t="s">
        <v>6</v>
      </c>
      <c r="C89" s="2" t="s">
        <v>52</v>
      </c>
      <c r="D89" s="2" t="s">
        <v>80</v>
      </c>
      <c r="E89" s="6">
        <v>9</v>
      </c>
      <c r="F89" s="2" t="s">
        <v>28</v>
      </c>
      <c r="G89" s="2" t="s">
        <v>138</v>
      </c>
      <c r="H89" s="2" t="s">
        <v>165</v>
      </c>
    </row>
    <row r="90" spans="1:8" x14ac:dyDescent="0.2">
      <c r="A90" s="2" t="str">
        <f t="shared" si="1"/>
        <v>Tubing  - Formed U-Shape - 1" - 1"-12" W - 85"-96"L</v>
      </c>
      <c r="B90" s="2" t="s">
        <v>6</v>
      </c>
      <c r="C90" s="2" t="s">
        <v>52</v>
      </c>
      <c r="D90" s="2" t="s">
        <v>80</v>
      </c>
      <c r="E90" s="6">
        <v>9</v>
      </c>
      <c r="F90" s="2" t="s">
        <v>28</v>
      </c>
      <c r="G90" s="2" t="s">
        <v>138</v>
      </c>
      <c r="H90" s="2" t="s">
        <v>170</v>
      </c>
    </row>
    <row r="91" spans="1:8" x14ac:dyDescent="0.2">
      <c r="A91" s="2" t="str">
        <f t="shared" si="1"/>
        <v>Tubing  - Formed U-Shape - 1" - 1"-12" W - 97"+ L</v>
      </c>
      <c r="B91" s="2" t="s">
        <v>6</v>
      </c>
      <c r="C91" s="2" t="s">
        <v>52</v>
      </c>
      <c r="D91" s="2" t="s">
        <v>80</v>
      </c>
      <c r="E91" s="6">
        <v>9</v>
      </c>
      <c r="F91" s="2" t="s">
        <v>28</v>
      </c>
      <c r="G91" s="2" t="s">
        <v>138</v>
      </c>
      <c r="H91" s="2" t="s">
        <v>150</v>
      </c>
    </row>
    <row r="92" spans="1:8" x14ac:dyDescent="0.2">
      <c r="A92" s="2" t="str">
        <f t="shared" si="1"/>
        <v>Tubing  - Formed U-Shape - 1" - 13"-36" W - 13"-36" L</v>
      </c>
      <c r="B92" s="2" t="s">
        <v>6</v>
      </c>
      <c r="C92" s="2" t="s">
        <v>52</v>
      </c>
      <c r="D92" s="2" t="s">
        <v>80</v>
      </c>
      <c r="E92" s="6">
        <v>15</v>
      </c>
      <c r="F92" s="2" t="s">
        <v>28</v>
      </c>
      <c r="G92" s="2" t="s">
        <v>166</v>
      </c>
      <c r="H92" s="2" t="s">
        <v>163</v>
      </c>
    </row>
    <row r="93" spans="1:8" x14ac:dyDescent="0.2">
      <c r="A93" s="2" t="str">
        <f t="shared" si="1"/>
        <v>Tubing  - Formed U-Shape - 1" - 13"-36" W - 37"-60" L</v>
      </c>
      <c r="B93" s="2" t="s">
        <v>6</v>
      </c>
      <c r="C93" s="2" t="s">
        <v>52</v>
      </c>
      <c r="D93" s="2" t="s">
        <v>80</v>
      </c>
      <c r="E93" s="6">
        <v>15</v>
      </c>
      <c r="F93" s="2" t="s">
        <v>28</v>
      </c>
      <c r="G93" s="2" t="s">
        <v>166</v>
      </c>
      <c r="H93" s="2" t="s">
        <v>164</v>
      </c>
    </row>
    <row r="94" spans="1:8" x14ac:dyDescent="0.2">
      <c r="A94" s="2" t="str">
        <f t="shared" si="1"/>
        <v>Tubing  - Formed U-Shape - 1" - 13"-36" W - 61"-84" L</v>
      </c>
      <c r="B94" s="2" t="s">
        <v>6</v>
      </c>
      <c r="C94" s="2" t="s">
        <v>52</v>
      </c>
      <c r="D94" s="2" t="s">
        <v>80</v>
      </c>
      <c r="E94" s="6">
        <v>15</v>
      </c>
      <c r="F94" s="2" t="s">
        <v>28</v>
      </c>
      <c r="G94" s="2" t="s">
        <v>166</v>
      </c>
      <c r="H94" s="2" t="s">
        <v>165</v>
      </c>
    </row>
    <row r="95" spans="1:8" x14ac:dyDescent="0.2">
      <c r="A95" s="2" t="str">
        <f t="shared" si="1"/>
        <v>Tubing  - Formed U-Shape - 1" - 13"-36" W - 85"-96"L</v>
      </c>
      <c r="B95" s="2" t="s">
        <v>6</v>
      </c>
      <c r="C95" s="2" t="s">
        <v>52</v>
      </c>
      <c r="D95" s="2" t="s">
        <v>80</v>
      </c>
      <c r="E95" s="6">
        <v>15</v>
      </c>
      <c r="F95" s="2" t="s">
        <v>28</v>
      </c>
      <c r="G95" s="2" t="s">
        <v>166</v>
      </c>
      <c r="H95" s="2" t="s">
        <v>170</v>
      </c>
    </row>
    <row r="96" spans="1:8" x14ac:dyDescent="0.2">
      <c r="A96" s="2" t="str">
        <f t="shared" si="1"/>
        <v>Tubing  - Formed U-Shape - 1" - 13"-36" W - 97"+ L</v>
      </c>
      <c r="B96" s="2" t="s">
        <v>6</v>
      </c>
      <c r="C96" s="2" t="s">
        <v>52</v>
      </c>
      <c r="D96" s="2" t="s">
        <v>80</v>
      </c>
      <c r="E96" s="6">
        <v>15</v>
      </c>
      <c r="F96" s="2" t="s">
        <v>28</v>
      </c>
      <c r="G96" s="2" t="s">
        <v>166</v>
      </c>
      <c r="H96" s="2" t="s">
        <v>150</v>
      </c>
    </row>
    <row r="97" spans="1:8" x14ac:dyDescent="0.2">
      <c r="A97" s="2" t="str">
        <f t="shared" si="1"/>
        <v>Tubing  - Formed U-Shape - 1" - 37"-60" W - 37"-60" L</v>
      </c>
      <c r="B97" s="2" t="s">
        <v>6</v>
      </c>
      <c r="C97" s="2" t="s">
        <v>52</v>
      </c>
      <c r="D97" s="2" t="s">
        <v>80</v>
      </c>
      <c r="E97" s="6">
        <v>21</v>
      </c>
      <c r="F97" s="2" t="s">
        <v>28</v>
      </c>
      <c r="G97" s="2" t="s">
        <v>167</v>
      </c>
      <c r="H97" s="2" t="s">
        <v>164</v>
      </c>
    </row>
    <row r="98" spans="1:8" x14ac:dyDescent="0.2">
      <c r="A98" s="2" t="str">
        <f t="shared" si="1"/>
        <v>Tubing  - Formed U-Shape - 1" - 37"-60" W - 61"-84" L</v>
      </c>
      <c r="B98" s="2" t="s">
        <v>6</v>
      </c>
      <c r="C98" s="2" t="s">
        <v>52</v>
      </c>
      <c r="D98" s="2" t="s">
        <v>80</v>
      </c>
      <c r="E98" s="6">
        <v>21</v>
      </c>
      <c r="F98" s="2" t="s">
        <v>28</v>
      </c>
      <c r="G98" s="2" t="s">
        <v>167</v>
      </c>
      <c r="H98" s="2" t="s">
        <v>165</v>
      </c>
    </row>
    <row r="99" spans="1:8" x14ac:dyDescent="0.2">
      <c r="A99" s="2" t="str">
        <f t="shared" si="1"/>
        <v>Tubing  - Formed U-Shape - 1" - 37"-60" W - 85"-96"L</v>
      </c>
      <c r="B99" s="2" t="s">
        <v>6</v>
      </c>
      <c r="C99" s="2" t="s">
        <v>52</v>
      </c>
      <c r="D99" s="2" t="s">
        <v>80</v>
      </c>
      <c r="E99" s="6">
        <v>21</v>
      </c>
      <c r="F99" s="2" t="s">
        <v>28</v>
      </c>
      <c r="G99" s="2" t="s">
        <v>167</v>
      </c>
      <c r="H99" s="2" t="s">
        <v>170</v>
      </c>
    </row>
    <row r="100" spans="1:8" x14ac:dyDescent="0.2">
      <c r="A100" s="2" t="str">
        <f t="shared" si="1"/>
        <v>Tubing  - Formed U-Shape - 1" - 37"-60" W - 97"+ L</v>
      </c>
      <c r="B100" s="2" t="s">
        <v>6</v>
      </c>
      <c r="C100" s="2" t="s">
        <v>52</v>
      </c>
      <c r="D100" s="2" t="s">
        <v>80</v>
      </c>
      <c r="E100" s="6">
        <v>21</v>
      </c>
      <c r="F100" s="2" t="s">
        <v>28</v>
      </c>
      <c r="G100" s="2" t="s">
        <v>167</v>
      </c>
      <c r="H100" s="2" t="s">
        <v>150</v>
      </c>
    </row>
    <row r="101" spans="1:8" x14ac:dyDescent="0.2">
      <c r="A101" s="2" t="str">
        <f t="shared" si="1"/>
        <v>Tubing  - Formed U-Shape - 1" - 61"-84" W - 61"-84" L</v>
      </c>
      <c r="B101" s="2" t="s">
        <v>6</v>
      </c>
      <c r="C101" s="2" t="s">
        <v>52</v>
      </c>
      <c r="D101" s="2" t="s">
        <v>80</v>
      </c>
      <c r="E101" s="6">
        <v>27</v>
      </c>
      <c r="F101" s="2" t="s">
        <v>28</v>
      </c>
      <c r="G101" s="2" t="s">
        <v>168</v>
      </c>
      <c r="H101" s="2" t="s">
        <v>165</v>
      </c>
    </row>
    <row r="102" spans="1:8" x14ac:dyDescent="0.2">
      <c r="A102" s="2" t="str">
        <f t="shared" si="1"/>
        <v>Tubing  - Formed U-Shape - 1" - 61"-84" W - 85"-96"L</v>
      </c>
      <c r="B102" s="2" t="s">
        <v>6</v>
      </c>
      <c r="C102" s="2" t="s">
        <v>52</v>
      </c>
      <c r="D102" s="2" t="s">
        <v>80</v>
      </c>
      <c r="E102" s="6">
        <v>27</v>
      </c>
      <c r="F102" s="2" t="s">
        <v>28</v>
      </c>
      <c r="G102" s="2" t="s">
        <v>168</v>
      </c>
      <c r="H102" s="2" t="s">
        <v>170</v>
      </c>
    </row>
    <row r="103" spans="1:8" x14ac:dyDescent="0.2">
      <c r="A103" s="2" t="str">
        <f t="shared" si="1"/>
        <v>Tubing  - Formed U-Shape - 1" - 61"-84" W - 97"+ L</v>
      </c>
      <c r="B103" s="2" t="s">
        <v>6</v>
      </c>
      <c r="C103" s="2" t="s">
        <v>52</v>
      </c>
      <c r="D103" s="2" t="s">
        <v>80</v>
      </c>
      <c r="E103" s="6">
        <v>27</v>
      </c>
      <c r="F103" s="2" t="s">
        <v>28</v>
      </c>
      <c r="G103" s="2" t="s">
        <v>168</v>
      </c>
      <c r="H103" s="2" t="s">
        <v>150</v>
      </c>
    </row>
    <row r="104" spans="1:8" x14ac:dyDescent="0.2">
      <c r="A104" s="2" t="str">
        <f t="shared" si="1"/>
        <v>Tubing  - Formed U-Shape - 1" - 85"-96"W - 85"-96"L</v>
      </c>
      <c r="B104" s="2" t="s">
        <v>6</v>
      </c>
      <c r="C104" s="2" t="s">
        <v>52</v>
      </c>
      <c r="D104" s="2" t="s">
        <v>80</v>
      </c>
      <c r="E104" s="6">
        <v>31.5</v>
      </c>
      <c r="F104" s="2" t="s">
        <v>28</v>
      </c>
      <c r="G104" s="2" t="s">
        <v>169</v>
      </c>
      <c r="H104" s="2" t="s">
        <v>170</v>
      </c>
    </row>
    <row r="105" spans="1:8" x14ac:dyDescent="0.2">
      <c r="A105" s="2" t="str">
        <f t="shared" si="1"/>
        <v>Tubing  - Formed U-Shape - 1" - 85"-96"W - 97"+ L</v>
      </c>
      <c r="B105" s="2" t="s">
        <v>6</v>
      </c>
      <c r="C105" s="2" t="s">
        <v>52</v>
      </c>
      <c r="D105" s="2" t="s">
        <v>80</v>
      </c>
      <c r="E105" s="6">
        <v>31.5</v>
      </c>
      <c r="F105" s="2" t="s">
        <v>28</v>
      </c>
      <c r="G105" s="2" t="s">
        <v>169</v>
      </c>
      <c r="H105" s="2" t="s">
        <v>150</v>
      </c>
    </row>
    <row r="106" spans="1:8" x14ac:dyDescent="0.2">
      <c r="A106" s="2" t="str">
        <f t="shared" si="1"/>
        <v>Tubing  - Formed U-Shape - 1" - 97"+ W - 97"+ L</v>
      </c>
      <c r="B106" s="2" t="s">
        <v>6</v>
      </c>
      <c r="C106" s="2" t="s">
        <v>52</v>
      </c>
      <c r="D106" s="2" t="s">
        <v>80</v>
      </c>
      <c r="E106" s="6">
        <v>37.5</v>
      </c>
      <c r="F106" s="2" t="s">
        <v>28</v>
      </c>
      <c r="G106" s="2" t="s">
        <v>149</v>
      </c>
      <c r="H106" s="2" t="s">
        <v>150</v>
      </c>
    </row>
    <row r="107" spans="1:8" x14ac:dyDescent="0.2">
      <c r="A107" s="2" t="str">
        <f t="shared" si="1"/>
        <v>Tubing  - Formed U-Shape - 1.5" - 1"-12" W - 1"-12" L</v>
      </c>
      <c r="B107" s="2" t="s">
        <v>6</v>
      </c>
      <c r="C107" s="2" t="s">
        <v>52</v>
      </c>
      <c r="D107" s="2" t="s">
        <v>80</v>
      </c>
      <c r="E107" s="6">
        <v>13.5</v>
      </c>
      <c r="F107" s="2" t="s">
        <v>29</v>
      </c>
      <c r="G107" s="2" t="s">
        <v>138</v>
      </c>
      <c r="H107" s="2" t="s">
        <v>139</v>
      </c>
    </row>
    <row r="108" spans="1:8" x14ac:dyDescent="0.2">
      <c r="A108" s="2" t="str">
        <f t="shared" si="1"/>
        <v>Tubing  - Formed U-Shape - 1.5" - 1"-12" W - 13"-36" L</v>
      </c>
      <c r="B108" s="2" t="s">
        <v>6</v>
      </c>
      <c r="C108" s="2" t="s">
        <v>52</v>
      </c>
      <c r="D108" s="2" t="s">
        <v>80</v>
      </c>
      <c r="E108" s="6">
        <v>13.5</v>
      </c>
      <c r="F108" s="2" t="s">
        <v>29</v>
      </c>
      <c r="G108" s="2" t="s">
        <v>138</v>
      </c>
      <c r="H108" s="2" t="s">
        <v>163</v>
      </c>
    </row>
    <row r="109" spans="1:8" x14ac:dyDescent="0.2">
      <c r="A109" s="2" t="str">
        <f t="shared" si="1"/>
        <v>Tubing  - Formed U-Shape - 1.5" - 1"-12" W - 37"-60" L</v>
      </c>
      <c r="B109" s="2" t="s">
        <v>6</v>
      </c>
      <c r="C109" s="2" t="s">
        <v>52</v>
      </c>
      <c r="D109" s="2" t="s">
        <v>80</v>
      </c>
      <c r="E109" s="6">
        <v>13.5</v>
      </c>
      <c r="F109" s="2" t="s">
        <v>29</v>
      </c>
      <c r="G109" s="2" t="s">
        <v>138</v>
      </c>
      <c r="H109" s="2" t="s">
        <v>164</v>
      </c>
    </row>
    <row r="110" spans="1:8" x14ac:dyDescent="0.2">
      <c r="A110" s="2" t="str">
        <f t="shared" si="1"/>
        <v>Tubing  - Formed U-Shape - 1.5" - 1"-12" W - 61"-84" L</v>
      </c>
      <c r="B110" s="2" t="s">
        <v>6</v>
      </c>
      <c r="C110" s="2" t="s">
        <v>52</v>
      </c>
      <c r="D110" s="2" t="s">
        <v>80</v>
      </c>
      <c r="E110" s="6">
        <v>13.5</v>
      </c>
      <c r="F110" s="2" t="s">
        <v>29</v>
      </c>
      <c r="G110" s="2" t="s">
        <v>138</v>
      </c>
      <c r="H110" s="2" t="s">
        <v>165</v>
      </c>
    </row>
    <row r="111" spans="1:8" x14ac:dyDescent="0.2">
      <c r="A111" s="2" t="str">
        <f t="shared" si="1"/>
        <v>Tubing  - Formed U-Shape - 1.5" - 1"-12" W - 85"-96"L</v>
      </c>
      <c r="B111" s="2" t="s">
        <v>6</v>
      </c>
      <c r="C111" s="2" t="s">
        <v>52</v>
      </c>
      <c r="D111" s="2" t="s">
        <v>80</v>
      </c>
      <c r="E111" s="6">
        <v>13.5</v>
      </c>
      <c r="F111" s="2" t="s">
        <v>29</v>
      </c>
      <c r="G111" s="2" t="s">
        <v>138</v>
      </c>
      <c r="H111" s="2" t="s">
        <v>170</v>
      </c>
    </row>
    <row r="112" spans="1:8" x14ac:dyDescent="0.2">
      <c r="A112" s="2" t="str">
        <f t="shared" si="1"/>
        <v>Tubing  - Formed U-Shape - 1.5" - 1"-12" W - 97"+ L</v>
      </c>
      <c r="B112" s="2" t="s">
        <v>6</v>
      </c>
      <c r="C112" s="2" t="s">
        <v>52</v>
      </c>
      <c r="D112" s="2" t="s">
        <v>80</v>
      </c>
      <c r="E112" s="6">
        <v>13.5</v>
      </c>
      <c r="F112" s="2" t="s">
        <v>29</v>
      </c>
      <c r="G112" s="2" t="s">
        <v>138</v>
      </c>
      <c r="H112" s="2" t="s">
        <v>150</v>
      </c>
    </row>
    <row r="113" spans="1:8" x14ac:dyDescent="0.2">
      <c r="A113" s="2" t="str">
        <f t="shared" si="1"/>
        <v>Tubing  - Formed U-Shape - 1.5" - 13"-36" W - 13"-36" L</v>
      </c>
      <c r="B113" s="2" t="s">
        <v>6</v>
      </c>
      <c r="C113" s="2" t="s">
        <v>52</v>
      </c>
      <c r="D113" s="2" t="s">
        <v>80</v>
      </c>
      <c r="E113" s="6">
        <v>22.5</v>
      </c>
      <c r="F113" s="2" t="s">
        <v>29</v>
      </c>
      <c r="G113" s="2" t="s">
        <v>166</v>
      </c>
      <c r="H113" s="2" t="s">
        <v>163</v>
      </c>
    </row>
    <row r="114" spans="1:8" x14ac:dyDescent="0.2">
      <c r="A114" s="2" t="str">
        <f t="shared" si="1"/>
        <v>Tubing  - Formed U-Shape - 1.5" - 13"-36" W - 37"-60" L</v>
      </c>
      <c r="B114" s="2" t="s">
        <v>6</v>
      </c>
      <c r="C114" s="2" t="s">
        <v>52</v>
      </c>
      <c r="D114" s="2" t="s">
        <v>80</v>
      </c>
      <c r="E114" s="6">
        <v>22.5</v>
      </c>
      <c r="F114" s="2" t="s">
        <v>29</v>
      </c>
      <c r="G114" s="2" t="s">
        <v>166</v>
      </c>
      <c r="H114" s="2" t="s">
        <v>164</v>
      </c>
    </row>
    <row r="115" spans="1:8" x14ac:dyDescent="0.2">
      <c r="A115" s="2" t="str">
        <f t="shared" si="1"/>
        <v>Tubing  - Formed U-Shape - 1.5" - 13"-36" W - 61"-84" L</v>
      </c>
      <c r="B115" s="2" t="s">
        <v>6</v>
      </c>
      <c r="C115" s="2" t="s">
        <v>52</v>
      </c>
      <c r="D115" s="2" t="s">
        <v>80</v>
      </c>
      <c r="E115" s="6">
        <v>22.5</v>
      </c>
      <c r="F115" s="2" t="s">
        <v>29</v>
      </c>
      <c r="G115" s="2" t="s">
        <v>166</v>
      </c>
      <c r="H115" s="2" t="s">
        <v>165</v>
      </c>
    </row>
    <row r="116" spans="1:8" x14ac:dyDescent="0.2">
      <c r="A116" s="2" t="str">
        <f t="shared" si="1"/>
        <v>Tubing  - Formed U-Shape - 1.5" - 13"-36" W - 85"-96"L</v>
      </c>
      <c r="B116" s="2" t="s">
        <v>6</v>
      </c>
      <c r="C116" s="2" t="s">
        <v>52</v>
      </c>
      <c r="D116" s="2" t="s">
        <v>80</v>
      </c>
      <c r="E116" s="6">
        <v>22.5</v>
      </c>
      <c r="F116" s="2" t="s">
        <v>29</v>
      </c>
      <c r="G116" s="2" t="s">
        <v>166</v>
      </c>
      <c r="H116" s="2" t="s">
        <v>170</v>
      </c>
    </row>
    <row r="117" spans="1:8" x14ac:dyDescent="0.2">
      <c r="A117" s="2" t="str">
        <f t="shared" si="1"/>
        <v>Tubing  - Formed U-Shape - 1.5" - 13"-36" W - 97"+ L</v>
      </c>
      <c r="B117" s="2" t="s">
        <v>6</v>
      </c>
      <c r="C117" s="2" t="s">
        <v>52</v>
      </c>
      <c r="D117" s="2" t="s">
        <v>80</v>
      </c>
      <c r="E117" s="6">
        <v>22.5</v>
      </c>
      <c r="F117" s="2" t="s">
        <v>29</v>
      </c>
      <c r="G117" s="2" t="s">
        <v>166</v>
      </c>
      <c r="H117" s="2" t="s">
        <v>150</v>
      </c>
    </row>
    <row r="118" spans="1:8" x14ac:dyDescent="0.2">
      <c r="A118" s="2" t="str">
        <f t="shared" si="1"/>
        <v>Tubing  - Formed U-Shape - 1.5" - 37"-60" W - 37"-60" L</v>
      </c>
      <c r="B118" s="2" t="s">
        <v>6</v>
      </c>
      <c r="C118" s="2" t="s">
        <v>52</v>
      </c>
      <c r="D118" s="2" t="s">
        <v>80</v>
      </c>
      <c r="E118" s="6">
        <v>31.5</v>
      </c>
      <c r="F118" s="2" t="s">
        <v>29</v>
      </c>
      <c r="G118" s="2" t="s">
        <v>167</v>
      </c>
      <c r="H118" s="2" t="s">
        <v>164</v>
      </c>
    </row>
    <row r="119" spans="1:8" x14ac:dyDescent="0.2">
      <c r="A119" s="2" t="str">
        <f t="shared" si="1"/>
        <v>Tubing  - Formed U-Shape - 1.5" - 37"-60" W - 61"-84" L</v>
      </c>
      <c r="B119" s="2" t="s">
        <v>6</v>
      </c>
      <c r="C119" s="2" t="s">
        <v>52</v>
      </c>
      <c r="D119" s="2" t="s">
        <v>80</v>
      </c>
      <c r="E119" s="6">
        <v>31.5</v>
      </c>
      <c r="F119" s="2" t="s">
        <v>29</v>
      </c>
      <c r="G119" s="2" t="s">
        <v>167</v>
      </c>
      <c r="H119" s="2" t="s">
        <v>165</v>
      </c>
    </row>
    <row r="120" spans="1:8" x14ac:dyDescent="0.2">
      <c r="A120" s="2" t="str">
        <f t="shared" si="1"/>
        <v>Tubing  - Formed U-Shape - 1.5" - 37"-60" W - 85"-96"L</v>
      </c>
      <c r="B120" s="2" t="s">
        <v>6</v>
      </c>
      <c r="C120" s="2" t="s">
        <v>52</v>
      </c>
      <c r="D120" s="2" t="s">
        <v>80</v>
      </c>
      <c r="E120" s="6">
        <v>31.5</v>
      </c>
      <c r="F120" s="2" t="s">
        <v>29</v>
      </c>
      <c r="G120" s="2" t="s">
        <v>167</v>
      </c>
      <c r="H120" s="2" t="s">
        <v>170</v>
      </c>
    </row>
    <row r="121" spans="1:8" x14ac:dyDescent="0.2">
      <c r="A121" s="2" t="str">
        <f t="shared" si="1"/>
        <v>Tubing  - Formed U-Shape - 1.5" - 37"-60" W - 97"+ L</v>
      </c>
      <c r="B121" s="2" t="s">
        <v>6</v>
      </c>
      <c r="C121" s="2" t="s">
        <v>52</v>
      </c>
      <c r="D121" s="2" t="s">
        <v>80</v>
      </c>
      <c r="E121" s="6">
        <v>31.5</v>
      </c>
      <c r="F121" s="2" t="s">
        <v>29</v>
      </c>
      <c r="G121" s="2" t="s">
        <v>167</v>
      </c>
      <c r="H121" s="2" t="s">
        <v>150</v>
      </c>
    </row>
    <row r="122" spans="1:8" x14ac:dyDescent="0.2">
      <c r="A122" s="2" t="str">
        <f t="shared" si="1"/>
        <v>Tubing  - Formed U-Shape - 1.5" - 61"-84" W - 61"-84" L</v>
      </c>
      <c r="B122" s="2" t="s">
        <v>6</v>
      </c>
      <c r="C122" s="2" t="s">
        <v>52</v>
      </c>
      <c r="D122" s="2" t="s">
        <v>80</v>
      </c>
      <c r="E122" s="6">
        <v>40.5</v>
      </c>
      <c r="F122" s="2" t="s">
        <v>29</v>
      </c>
      <c r="G122" s="2" t="s">
        <v>168</v>
      </c>
      <c r="H122" s="2" t="s">
        <v>165</v>
      </c>
    </row>
    <row r="123" spans="1:8" x14ac:dyDescent="0.2">
      <c r="A123" s="2" t="str">
        <f t="shared" si="1"/>
        <v>Tubing  - Formed U-Shape - 1.5" - 61"-84" W - 85"-96"L</v>
      </c>
      <c r="B123" s="2" t="s">
        <v>6</v>
      </c>
      <c r="C123" s="2" t="s">
        <v>52</v>
      </c>
      <c r="D123" s="2" t="s">
        <v>80</v>
      </c>
      <c r="E123" s="6">
        <v>40.5</v>
      </c>
      <c r="F123" s="2" t="s">
        <v>29</v>
      </c>
      <c r="G123" s="2" t="s">
        <v>168</v>
      </c>
      <c r="H123" s="2" t="s">
        <v>170</v>
      </c>
    </row>
    <row r="124" spans="1:8" x14ac:dyDescent="0.2">
      <c r="A124" s="2" t="str">
        <f t="shared" si="1"/>
        <v>Tubing  - Formed U-Shape - 1.5" - 61"-84" W - 97"+ L</v>
      </c>
      <c r="B124" s="2" t="s">
        <v>6</v>
      </c>
      <c r="C124" s="2" t="s">
        <v>52</v>
      </c>
      <c r="D124" s="2" t="s">
        <v>80</v>
      </c>
      <c r="E124" s="6">
        <v>40.5</v>
      </c>
      <c r="F124" s="2" t="s">
        <v>29</v>
      </c>
      <c r="G124" s="2" t="s">
        <v>168</v>
      </c>
      <c r="H124" s="2" t="s">
        <v>150</v>
      </c>
    </row>
    <row r="125" spans="1:8" x14ac:dyDescent="0.2">
      <c r="A125" s="2" t="str">
        <f t="shared" si="1"/>
        <v>Tubing  - Formed U-Shape - 1.5" - 85"-96"W - 85"-96"L</v>
      </c>
      <c r="B125" s="2" t="s">
        <v>6</v>
      </c>
      <c r="C125" s="2" t="s">
        <v>52</v>
      </c>
      <c r="D125" s="2" t="s">
        <v>80</v>
      </c>
      <c r="E125" s="6">
        <v>47.25</v>
      </c>
      <c r="F125" s="2" t="s">
        <v>29</v>
      </c>
      <c r="G125" s="2" t="s">
        <v>169</v>
      </c>
      <c r="H125" s="2" t="s">
        <v>170</v>
      </c>
    </row>
    <row r="126" spans="1:8" x14ac:dyDescent="0.2">
      <c r="A126" s="2" t="str">
        <f t="shared" si="1"/>
        <v>Tubing  - Formed U-Shape - 1.5" - 85"-96"W - 97"+ L</v>
      </c>
      <c r="B126" s="2" t="s">
        <v>6</v>
      </c>
      <c r="C126" s="2" t="s">
        <v>52</v>
      </c>
      <c r="D126" s="2" t="s">
        <v>80</v>
      </c>
      <c r="E126" s="6">
        <v>47.25</v>
      </c>
      <c r="F126" s="2" t="s">
        <v>29</v>
      </c>
      <c r="G126" s="2" t="s">
        <v>169</v>
      </c>
      <c r="H126" s="2" t="s">
        <v>150</v>
      </c>
    </row>
    <row r="127" spans="1:8" x14ac:dyDescent="0.2">
      <c r="A127" s="2" t="str">
        <f t="shared" si="1"/>
        <v>Tubing  - Formed U-Shape - 1.5" - 97"+ W - 97"+ L</v>
      </c>
      <c r="B127" s="2" t="s">
        <v>6</v>
      </c>
      <c r="C127" s="2" t="s">
        <v>52</v>
      </c>
      <c r="D127" s="2" t="s">
        <v>80</v>
      </c>
      <c r="E127" s="6">
        <v>56.25</v>
      </c>
      <c r="F127" s="2" t="s">
        <v>29</v>
      </c>
      <c r="G127" s="2" t="s">
        <v>149</v>
      </c>
      <c r="H127" s="2" t="s">
        <v>150</v>
      </c>
    </row>
    <row r="128" spans="1:8" x14ac:dyDescent="0.2">
      <c r="A128" s="2" t="str">
        <f t="shared" si="1"/>
        <v>Tubing  - Formed U-Shape - 2" - 1"-12" W - 1"-12" L</v>
      </c>
      <c r="B128" s="2" t="s">
        <v>6</v>
      </c>
      <c r="C128" s="2" t="s">
        <v>52</v>
      </c>
      <c r="D128" s="2" t="s">
        <v>80</v>
      </c>
      <c r="E128" s="6">
        <v>13.5</v>
      </c>
      <c r="F128" s="2" t="s">
        <v>30</v>
      </c>
      <c r="G128" s="2" t="s">
        <v>138</v>
      </c>
      <c r="H128" s="2" t="s">
        <v>139</v>
      </c>
    </row>
    <row r="129" spans="1:8" x14ac:dyDescent="0.2">
      <c r="A129" s="2" t="str">
        <f t="shared" si="1"/>
        <v>Tubing  - Formed U-Shape - 2" - 1"-12" W - 13"-36" L</v>
      </c>
      <c r="B129" s="2" t="s">
        <v>6</v>
      </c>
      <c r="C129" s="2" t="s">
        <v>52</v>
      </c>
      <c r="D129" s="2" t="s">
        <v>80</v>
      </c>
      <c r="E129" s="6">
        <v>13.5</v>
      </c>
      <c r="F129" s="2" t="s">
        <v>30</v>
      </c>
      <c r="G129" s="2" t="s">
        <v>138</v>
      </c>
      <c r="H129" s="2" t="s">
        <v>163</v>
      </c>
    </row>
    <row r="130" spans="1:8" x14ac:dyDescent="0.2">
      <c r="A130" s="2" t="str">
        <f t="shared" si="1"/>
        <v>Tubing  - Formed U-Shape - 2" - 1"-12" W - 37"-60" L</v>
      </c>
      <c r="B130" s="2" t="s">
        <v>6</v>
      </c>
      <c r="C130" s="2" t="s">
        <v>52</v>
      </c>
      <c r="D130" s="2" t="s">
        <v>80</v>
      </c>
      <c r="E130" s="6">
        <v>13.5</v>
      </c>
      <c r="F130" s="2" t="s">
        <v>30</v>
      </c>
      <c r="G130" s="2" t="s">
        <v>138</v>
      </c>
      <c r="H130" s="2" t="s">
        <v>164</v>
      </c>
    </row>
    <row r="131" spans="1:8" x14ac:dyDescent="0.2">
      <c r="A131" s="2" t="str">
        <f t="shared" ref="A131:A148" si="2">_xlfn.TEXTJOIN(" - ",0,C131,D131,F131,G131,H131)</f>
        <v>Tubing  - Formed U-Shape - 2" - 1"-12" W - 61"-84" L</v>
      </c>
      <c r="B131" s="2" t="s">
        <v>6</v>
      </c>
      <c r="C131" s="2" t="s">
        <v>52</v>
      </c>
      <c r="D131" s="2" t="s">
        <v>80</v>
      </c>
      <c r="E131" s="6">
        <v>13.5</v>
      </c>
      <c r="F131" s="2" t="s">
        <v>30</v>
      </c>
      <c r="G131" s="2" t="s">
        <v>138</v>
      </c>
      <c r="H131" s="2" t="s">
        <v>165</v>
      </c>
    </row>
    <row r="132" spans="1:8" x14ac:dyDescent="0.2">
      <c r="A132" s="2" t="str">
        <f t="shared" si="2"/>
        <v>Tubing  - Formed U-Shape - 2" - 1"-12" W - 85"-96"L</v>
      </c>
      <c r="B132" s="2" t="s">
        <v>6</v>
      </c>
      <c r="C132" s="2" t="s">
        <v>52</v>
      </c>
      <c r="D132" s="2" t="s">
        <v>80</v>
      </c>
      <c r="E132" s="6">
        <v>13.5</v>
      </c>
      <c r="F132" s="2" t="s">
        <v>30</v>
      </c>
      <c r="G132" s="2" t="s">
        <v>138</v>
      </c>
      <c r="H132" s="2" t="s">
        <v>170</v>
      </c>
    </row>
    <row r="133" spans="1:8" x14ac:dyDescent="0.2">
      <c r="A133" s="2" t="str">
        <f t="shared" si="2"/>
        <v>Tubing  - Formed U-Shape - 2" - 1"-12" W - 97"+ L</v>
      </c>
      <c r="B133" s="2" t="s">
        <v>6</v>
      </c>
      <c r="C133" s="2" t="s">
        <v>52</v>
      </c>
      <c r="D133" s="2" t="s">
        <v>80</v>
      </c>
      <c r="E133" s="6">
        <v>13.5</v>
      </c>
      <c r="F133" s="2" t="s">
        <v>30</v>
      </c>
      <c r="G133" s="2" t="s">
        <v>138</v>
      </c>
      <c r="H133" s="2" t="s">
        <v>150</v>
      </c>
    </row>
    <row r="134" spans="1:8" x14ac:dyDescent="0.2">
      <c r="A134" s="2" t="str">
        <f t="shared" si="2"/>
        <v>Tubing  - Formed U-Shape - 2" - 13"-36" W - 13"-36" L</v>
      </c>
      <c r="B134" s="2" t="s">
        <v>6</v>
      </c>
      <c r="C134" s="2" t="s">
        <v>52</v>
      </c>
      <c r="D134" s="2" t="s">
        <v>80</v>
      </c>
      <c r="E134" s="6">
        <v>22.5</v>
      </c>
      <c r="F134" s="2" t="s">
        <v>30</v>
      </c>
      <c r="G134" s="2" t="s">
        <v>166</v>
      </c>
      <c r="H134" s="2" t="s">
        <v>163</v>
      </c>
    </row>
    <row r="135" spans="1:8" x14ac:dyDescent="0.2">
      <c r="A135" s="2" t="str">
        <f t="shared" si="2"/>
        <v>Tubing  - Formed U-Shape - 2" - 13"-36" W - 37"-60" L</v>
      </c>
      <c r="B135" s="2" t="s">
        <v>6</v>
      </c>
      <c r="C135" s="2" t="s">
        <v>52</v>
      </c>
      <c r="D135" s="2" t="s">
        <v>80</v>
      </c>
      <c r="E135" s="6">
        <v>22.5</v>
      </c>
      <c r="F135" s="2" t="s">
        <v>30</v>
      </c>
      <c r="G135" s="2" t="s">
        <v>166</v>
      </c>
      <c r="H135" s="2" t="s">
        <v>164</v>
      </c>
    </row>
    <row r="136" spans="1:8" x14ac:dyDescent="0.2">
      <c r="A136" s="2" t="str">
        <f t="shared" si="2"/>
        <v>Tubing  - Formed U-Shape - 2" - 13"-36" W - 61"-84" L</v>
      </c>
      <c r="B136" s="2" t="s">
        <v>6</v>
      </c>
      <c r="C136" s="2" t="s">
        <v>52</v>
      </c>
      <c r="D136" s="2" t="s">
        <v>80</v>
      </c>
      <c r="E136" s="6">
        <v>22.5</v>
      </c>
      <c r="F136" s="2" t="s">
        <v>30</v>
      </c>
      <c r="G136" s="2" t="s">
        <v>166</v>
      </c>
      <c r="H136" s="2" t="s">
        <v>165</v>
      </c>
    </row>
    <row r="137" spans="1:8" x14ac:dyDescent="0.2">
      <c r="A137" s="2" t="str">
        <f t="shared" si="2"/>
        <v>Tubing  - Formed U-Shape - 2" - 13"-36" W - 85"-96"L</v>
      </c>
      <c r="B137" s="2" t="s">
        <v>6</v>
      </c>
      <c r="C137" s="2" t="s">
        <v>52</v>
      </c>
      <c r="D137" s="2" t="s">
        <v>80</v>
      </c>
      <c r="E137" s="6">
        <v>22.5</v>
      </c>
      <c r="F137" s="2" t="s">
        <v>30</v>
      </c>
      <c r="G137" s="2" t="s">
        <v>166</v>
      </c>
      <c r="H137" s="2" t="s">
        <v>170</v>
      </c>
    </row>
    <row r="138" spans="1:8" x14ac:dyDescent="0.2">
      <c r="A138" s="2" t="str">
        <f t="shared" si="2"/>
        <v>Tubing  - Formed U-Shape - 2" - 13"-36" W - 97"+ L</v>
      </c>
      <c r="B138" s="2" t="s">
        <v>6</v>
      </c>
      <c r="C138" s="2" t="s">
        <v>52</v>
      </c>
      <c r="D138" s="2" t="s">
        <v>80</v>
      </c>
      <c r="E138" s="6">
        <v>22.5</v>
      </c>
      <c r="F138" s="2" t="s">
        <v>30</v>
      </c>
      <c r="G138" s="2" t="s">
        <v>166</v>
      </c>
      <c r="H138" s="2" t="s">
        <v>150</v>
      </c>
    </row>
    <row r="139" spans="1:8" x14ac:dyDescent="0.2">
      <c r="A139" s="2" t="str">
        <f t="shared" si="2"/>
        <v>Tubing  - Formed U-Shape - 2" - 37"-60" W - 37"-60" L</v>
      </c>
      <c r="B139" s="2" t="s">
        <v>6</v>
      </c>
      <c r="C139" s="2" t="s">
        <v>52</v>
      </c>
      <c r="D139" s="2" t="s">
        <v>80</v>
      </c>
      <c r="E139" s="6">
        <v>31.5</v>
      </c>
      <c r="F139" s="2" t="s">
        <v>30</v>
      </c>
      <c r="G139" s="2" t="s">
        <v>167</v>
      </c>
      <c r="H139" s="2" t="s">
        <v>164</v>
      </c>
    </row>
    <row r="140" spans="1:8" x14ac:dyDescent="0.2">
      <c r="A140" s="2" t="str">
        <f t="shared" si="2"/>
        <v>Tubing  - Formed U-Shape - 2" - 37"-60" W - 61"-84" L</v>
      </c>
      <c r="B140" s="2" t="s">
        <v>6</v>
      </c>
      <c r="C140" s="2" t="s">
        <v>52</v>
      </c>
      <c r="D140" s="2" t="s">
        <v>80</v>
      </c>
      <c r="E140" s="6">
        <v>31.5</v>
      </c>
      <c r="F140" s="2" t="s">
        <v>30</v>
      </c>
      <c r="G140" s="2" t="s">
        <v>167</v>
      </c>
      <c r="H140" s="2" t="s">
        <v>165</v>
      </c>
    </row>
    <row r="141" spans="1:8" x14ac:dyDescent="0.2">
      <c r="A141" s="2" t="str">
        <f t="shared" si="2"/>
        <v>Tubing  - Formed U-Shape - 2" - 37"-60" W - 85"-96"L</v>
      </c>
      <c r="B141" s="2" t="s">
        <v>6</v>
      </c>
      <c r="C141" s="2" t="s">
        <v>52</v>
      </c>
      <c r="D141" s="2" t="s">
        <v>80</v>
      </c>
      <c r="E141" s="6">
        <v>31.5</v>
      </c>
      <c r="F141" s="2" t="s">
        <v>30</v>
      </c>
      <c r="G141" s="2" t="s">
        <v>167</v>
      </c>
      <c r="H141" s="2" t="s">
        <v>170</v>
      </c>
    </row>
    <row r="142" spans="1:8" x14ac:dyDescent="0.2">
      <c r="A142" s="2" t="str">
        <f t="shared" si="2"/>
        <v>Tubing  - Formed U-Shape - 2" - 37"-60" W - 97"+ L</v>
      </c>
      <c r="B142" s="2" t="s">
        <v>6</v>
      </c>
      <c r="C142" s="2" t="s">
        <v>52</v>
      </c>
      <c r="D142" s="2" t="s">
        <v>80</v>
      </c>
      <c r="E142" s="6">
        <v>31.5</v>
      </c>
      <c r="F142" s="2" t="s">
        <v>30</v>
      </c>
      <c r="G142" s="2" t="s">
        <v>167</v>
      </c>
      <c r="H142" s="2" t="s">
        <v>150</v>
      </c>
    </row>
    <row r="143" spans="1:8" x14ac:dyDescent="0.2">
      <c r="A143" s="2" t="str">
        <f t="shared" si="2"/>
        <v>Tubing  - Formed U-Shape - 2" - 61"-84" W - 61"-84" L</v>
      </c>
      <c r="B143" s="2" t="s">
        <v>6</v>
      </c>
      <c r="C143" s="2" t="s">
        <v>52</v>
      </c>
      <c r="D143" s="2" t="s">
        <v>80</v>
      </c>
      <c r="E143" s="6">
        <v>40.5</v>
      </c>
      <c r="F143" s="2" t="s">
        <v>30</v>
      </c>
      <c r="G143" s="2" t="s">
        <v>168</v>
      </c>
      <c r="H143" s="2" t="s">
        <v>165</v>
      </c>
    </row>
    <row r="144" spans="1:8" x14ac:dyDescent="0.2">
      <c r="A144" s="2" t="str">
        <f t="shared" si="2"/>
        <v>Tubing  - Formed U-Shape - 2" - 61"-84" W - 85"-96"L</v>
      </c>
      <c r="B144" s="2" t="s">
        <v>6</v>
      </c>
      <c r="C144" s="2" t="s">
        <v>52</v>
      </c>
      <c r="D144" s="2" t="s">
        <v>80</v>
      </c>
      <c r="E144" s="6">
        <v>40.5</v>
      </c>
      <c r="F144" s="2" t="s">
        <v>30</v>
      </c>
      <c r="G144" s="2" t="s">
        <v>168</v>
      </c>
      <c r="H144" s="2" t="s">
        <v>170</v>
      </c>
    </row>
    <row r="145" spans="1:8" x14ac:dyDescent="0.2">
      <c r="A145" s="2" t="str">
        <f t="shared" si="2"/>
        <v>Tubing  - Formed U-Shape - 2" - 61"-84" W - 97"+ L</v>
      </c>
      <c r="B145" s="2" t="s">
        <v>6</v>
      </c>
      <c r="C145" s="2" t="s">
        <v>52</v>
      </c>
      <c r="D145" s="2" t="s">
        <v>80</v>
      </c>
      <c r="E145" s="6">
        <v>40.5</v>
      </c>
      <c r="F145" s="2" t="s">
        <v>30</v>
      </c>
      <c r="G145" s="2" t="s">
        <v>168</v>
      </c>
      <c r="H145" s="2" t="s">
        <v>150</v>
      </c>
    </row>
    <row r="146" spans="1:8" x14ac:dyDescent="0.2">
      <c r="A146" s="2" t="str">
        <f t="shared" si="2"/>
        <v>Tubing  - Formed U-Shape - 2" - 85"-96"W - 85"-96"L</v>
      </c>
      <c r="B146" s="2" t="s">
        <v>6</v>
      </c>
      <c r="C146" s="2" t="s">
        <v>52</v>
      </c>
      <c r="D146" s="2" t="s">
        <v>80</v>
      </c>
      <c r="E146" s="6">
        <v>47.25</v>
      </c>
      <c r="F146" s="2" t="s">
        <v>30</v>
      </c>
      <c r="G146" s="2" t="s">
        <v>169</v>
      </c>
      <c r="H146" s="2" t="s">
        <v>170</v>
      </c>
    </row>
    <row r="147" spans="1:8" x14ac:dyDescent="0.2">
      <c r="A147" s="2" t="str">
        <f t="shared" si="2"/>
        <v>Tubing  - Formed U-Shape - 2" - 85"-96"W - 97"+ L</v>
      </c>
      <c r="B147" s="2" t="s">
        <v>6</v>
      </c>
      <c r="C147" s="2" t="s">
        <v>52</v>
      </c>
      <c r="D147" s="2" t="s">
        <v>80</v>
      </c>
      <c r="E147" s="6">
        <v>47.25</v>
      </c>
      <c r="F147" s="2" t="s">
        <v>30</v>
      </c>
      <c r="G147" s="2" t="s">
        <v>169</v>
      </c>
      <c r="H147" s="2" t="s">
        <v>150</v>
      </c>
    </row>
    <row r="148" spans="1:8" x14ac:dyDescent="0.2">
      <c r="A148" s="2" t="str">
        <f t="shared" si="2"/>
        <v>Tubing  - Formed U-Shape - 2" - 97"+ W - 97"+ L</v>
      </c>
      <c r="B148" s="2" t="s">
        <v>6</v>
      </c>
      <c r="C148" s="2" t="s">
        <v>52</v>
      </c>
      <c r="D148" s="2" t="s">
        <v>80</v>
      </c>
      <c r="E148" s="6">
        <v>56.25</v>
      </c>
      <c r="F148" s="2" t="s">
        <v>30</v>
      </c>
      <c r="G148" s="2" t="s">
        <v>149</v>
      </c>
      <c r="H148" s="2" t="s">
        <v>150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F98C-1E5C-4D2F-A546-541AFA2C0AD2}">
  <sheetPr>
    <tabColor theme="4" tint="0.39997558519241921"/>
  </sheetPr>
  <dimension ref="A1:K148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8" width="20.7109375" style="2" customWidth="1"/>
    <col min="9" max="16384" width="9.140625" style="2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55</v>
      </c>
      <c r="G1" s="1" t="s">
        <v>22</v>
      </c>
      <c r="H1" s="1" t="s">
        <v>66</v>
      </c>
      <c r="I1" s="1"/>
      <c r="J1" s="1"/>
      <c r="K1" s="1"/>
    </row>
    <row r="2" spans="1:11" x14ac:dyDescent="0.2">
      <c r="A2" s="2" t="str">
        <f>_xlfn.TEXTJOIN(" - ",0,C2,D2,F2,G2,H2)</f>
        <v>Tubing  - Formed J-Shape  - 0.25" - 1"-12" W - 1"-12" L</v>
      </c>
      <c r="B2" s="2" t="s">
        <v>6</v>
      </c>
      <c r="C2" s="2" t="s">
        <v>52</v>
      </c>
      <c r="D2" s="2" t="s">
        <v>59</v>
      </c>
      <c r="E2" s="6">
        <v>4.5</v>
      </c>
      <c r="F2" s="2" t="s">
        <v>35</v>
      </c>
      <c r="G2" s="2" t="s">
        <v>138</v>
      </c>
      <c r="H2" s="2" t="s">
        <v>139</v>
      </c>
    </row>
    <row r="3" spans="1:11" x14ac:dyDescent="0.2">
      <c r="A3" s="2" t="str">
        <f t="shared" ref="A3:A66" si="0">_xlfn.TEXTJOIN(" - ",0,C3,D3,F3,G3,H3)</f>
        <v>Tubing  - Formed J-Shape  - 0.25" - 1"-12" W - 13"-36" L</v>
      </c>
      <c r="B3" s="2" t="s">
        <v>6</v>
      </c>
      <c r="C3" s="2" t="s">
        <v>52</v>
      </c>
      <c r="D3" s="2" t="s">
        <v>59</v>
      </c>
      <c r="E3" s="6">
        <v>4.5</v>
      </c>
      <c r="F3" s="2" t="s">
        <v>35</v>
      </c>
      <c r="G3" s="2" t="s">
        <v>138</v>
      </c>
      <c r="H3" s="2" t="s">
        <v>163</v>
      </c>
    </row>
    <row r="4" spans="1:11" x14ac:dyDescent="0.2">
      <c r="A4" s="2" t="str">
        <f t="shared" si="0"/>
        <v>Tubing  - Formed J-Shape  - 0.25" - 1"-12" W - 37"-60" L</v>
      </c>
      <c r="B4" s="2" t="s">
        <v>6</v>
      </c>
      <c r="C4" s="2" t="s">
        <v>52</v>
      </c>
      <c r="D4" s="2" t="s">
        <v>59</v>
      </c>
      <c r="E4" s="6">
        <v>4.5</v>
      </c>
      <c r="F4" s="2" t="s">
        <v>35</v>
      </c>
      <c r="G4" s="2" t="s">
        <v>138</v>
      </c>
      <c r="H4" s="2" t="s">
        <v>164</v>
      </c>
    </row>
    <row r="5" spans="1:11" x14ac:dyDescent="0.2">
      <c r="A5" s="2" t="str">
        <f t="shared" si="0"/>
        <v>Tubing  - Formed J-Shape  - 0.25" - 1"-12" W - 61"-84" L</v>
      </c>
      <c r="B5" s="2" t="s">
        <v>6</v>
      </c>
      <c r="C5" s="2" t="s">
        <v>52</v>
      </c>
      <c r="D5" s="2" t="s">
        <v>59</v>
      </c>
      <c r="E5" s="6">
        <v>4.5</v>
      </c>
      <c r="F5" s="2" t="s">
        <v>35</v>
      </c>
      <c r="G5" s="2" t="s">
        <v>138</v>
      </c>
      <c r="H5" s="2" t="s">
        <v>165</v>
      </c>
    </row>
    <row r="6" spans="1:11" x14ac:dyDescent="0.2">
      <c r="A6" s="2" t="str">
        <f t="shared" si="0"/>
        <v>Tubing  - Formed J-Shape  - 0.25" - 1"-12" W - 85"-96"L</v>
      </c>
      <c r="B6" s="2" t="s">
        <v>6</v>
      </c>
      <c r="C6" s="2" t="s">
        <v>52</v>
      </c>
      <c r="D6" s="2" t="s">
        <v>59</v>
      </c>
      <c r="E6" s="6">
        <v>4.5</v>
      </c>
      <c r="F6" s="2" t="s">
        <v>35</v>
      </c>
      <c r="G6" s="2" t="s">
        <v>138</v>
      </c>
      <c r="H6" s="2" t="s">
        <v>170</v>
      </c>
    </row>
    <row r="7" spans="1:11" x14ac:dyDescent="0.2">
      <c r="A7" s="2" t="str">
        <f t="shared" si="0"/>
        <v>Tubing  - Formed J-Shape  - 0.25" - 1"-12" W - 97"+ L</v>
      </c>
      <c r="B7" s="2" t="s">
        <v>6</v>
      </c>
      <c r="C7" s="2" t="s">
        <v>52</v>
      </c>
      <c r="D7" s="2" t="s">
        <v>59</v>
      </c>
      <c r="E7" s="6">
        <v>4.5</v>
      </c>
      <c r="F7" s="2" t="s">
        <v>35</v>
      </c>
      <c r="G7" s="2" t="s">
        <v>138</v>
      </c>
      <c r="H7" s="2" t="s">
        <v>150</v>
      </c>
    </row>
    <row r="8" spans="1:11" x14ac:dyDescent="0.2">
      <c r="A8" s="2" t="str">
        <f t="shared" si="0"/>
        <v>Tubing  - Formed J-Shape  - 0.25" - 13"-36" W - 13"-36" L</v>
      </c>
      <c r="B8" s="2" t="s">
        <v>6</v>
      </c>
      <c r="C8" s="2" t="s">
        <v>52</v>
      </c>
      <c r="D8" s="2" t="s">
        <v>59</v>
      </c>
      <c r="E8" s="6">
        <v>7.5</v>
      </c>
      <c r="F8" s="2" t="s">
        <v>35</v>
      </c>
      <c r="G8" s="2" t="s">
        <v>166</v>
      </c>
      <c r="H8" s="2" t="s">
        <v>163</v>
      </c>
    </row>
    <row r="9" spans="1:11" x14ac:dyDescent="0.2">
      <c r="A9" s="2" t="str">
        <f t="shared" si="0"/>
        <v>Tubing  - Formed J-Shape  - 0.25" - 13"-36" W - 37"-60" L</v>
      </c>
      <c r="B9" s="2" t="s">
        <v>6</v>
      </c>
      <c r="C9" s="2" t="s">
        <v>52</v>
      </c>
      <c r="D9" s="2" t="s">
        <v>59</v>
      </c>
      <c r="E9" s="6">
        <v>7.5</v>
      </c>
      <c r="F9" s="2" t="s">
        <v>35</v>
      </c>
      <c r="G9" s="2" t="s">
        <v>166</v>
      </c>
      <c r="H9" s="2" t="s">
        <v>164</v>
      </c>
    </row>
    <row r="10" spans="1:11" x14ac:dyDescent="0.2">
      <c r="A10" s="2" t="str">
        <f t="shared" si="0"/>
        <v>Tubing  - Formed J-Shape  - 0.25" - 13"-36" W - 61"-84" L</v>
      </c>
      <c r="B10" s="2" t="s">
        <v>6</v>
      </c>
      <c r="C10" s="2" t="s">
        <v>52</v>
      </c>
      <c r="D10" s="2" t="s">
        <v>59</v>
      </c>
      <c r="E10" s="6">
        <v>7.5</v>
      </c>
      <c r="F10" s="2" t="s">
        <v>35</v>
      </c>
      <c r="G10" s="2" t="s">
        <v>166</v>
      </c>
      <c r="H10" s="2" t="s">
        <v>165</v>
      </c>
    </row>
    <row r="11" spans="1:11" x14ac:dyDescent="0.2">
      <c r="A11" s="2" t="str">
        <f t="shared" si="0"/>
        <v>Tubing  - Formed J-Shape  - 0.25" - 13"-36" W - 85"-96"L</v>
      </c>
      <c r="B11" s="2" t="s">
        <v>6</v>
      </c>
      <c r="C11" s="2" t="s">
        <v>52</v>
      </c>
      <c r="D11" s="2" t="s">
        <v>59</v>
      </c>
      <c r="E11" s="6">
        <v>7.5</v>
      </c>
      <c r="F11" s="2" t="s">
        <v>35</v>
      </c>
      <c r="G11" s="2" t="s">
        <v>166</v>
      </c>
      <c r="H11" s="2" t="s">
        <v>170</v>
      </c>
    </row>
    <row r="12" spans="1:11" x14ac:dyDescent="0.2">
      <c r="A12" s="2" t="str">
        <f t="shared" si="0"/>
        <v>Tubing  - Formed J-Shape  - 0.25" - 13"-36" W - 97"+ L</v>
      </c>
      <c r="B12" s="2" t="s">
        <v>6</v>
      </c>
      <c r="C12" s="2" t="s">
        <v>52</v>
      </c>
      <c r="D12" s="2" t="s">
        <v>59</v>
      </c>
      <c r="E12" s="6">
        <v>7.5</v>
      </c>
      <c r="F12" s="2" t="s">
        <v>35</v>
      </c>
      <c r="G12" s="2" t="s">
        <v>166</v>
      </c>
      <c r="H12" s="2" t="s">
        <v>150</v>
      </c>
    </row>
    <row r="13" spans="1:11" x14ac:dyDescent="0.2">
      <c r="A13" s="2" t="str">
        <f t="shared" si="0"/>
        <v>Tubing  - Formed J-Shape  - 0.25" - 37"-60" W - 37"-60" L</v>
      </c>
      <c r="B13" s="2" t="s">
        <v>6</v>
      </c>
      <c r="C13" s="2" t="s">
        <v>52</v>
      </c>
      <c r="D13" s="2" t="s">
        <v>59</v>
      </c>
      <c r="E13" s="6">
        <v>10.5</v>
      </c>
      <c r="F13" s="2" t="s">
        <v>35</v>
      </c>
      <c r="G13" s="2" t="s">
        <v>167</v>
      </c>
      <c r="H13" s="2" t="s">
        <v>164</v>
      </c>
    </row>
    <row r="14" spans="1:11" x14ac:dyDescent="0.2">
      <c r="A14" s="2" t="str">
        <f t="shared" si="0"/>
        <v>Tubing  - Formed J-Shape  - 0.25" - 37"-60" W - 61"-84" L</v>
      </c>
      <c r="B14" s="2" t="s">
        <v>6</v>
      </c>
      <c r="C14" s="2" t="s">
        <v>52</v>
      </c>
      <c r="D14" s="2" t="s">
        <v>59</v>
      </c>
      <c r="E14" s="6">
        <v>10.5</v>
      </c>
      <c r="F14" s="2" t="s">
        <v>35</v>
      </c>
      <c r="G14" s="2" t="s">
        <v>167</v>
      </c>
      <c r="H14" s="2" t="s">
        <v>165</v>
      </c>
    </row>
    <row r="15" spans="1:11" x14ac:dyDescent="0.2">
      <c r="A15" s="2" t="str">
        <f t="shared" si="0"/>
        <v>Tubing  - Formed J-Shape  - 0.25" - 37"-60" W - 85"-96"L</v>
      </c>
      <c r="B15" s="2" t="s">
        <v>6</v>
      </c>
      <c r="C15" s="2" t="s">
        <v>52</v>
      </c>
      <c r="D15" s="2" t="s">
        <v>59</v>
      </c>
      <c r="E15" s="6">
        <v>10.5</v>
      </c>
      <c r="F15" s="2" t="s">
        <v>35</v>
      </c>
      <c r="G15" s="2" t="s">
        <v>167</v>
      </c>
      <c r="H15" s="2" t="s">
        <v>170</v>
      </c>
    </row>
    <row r="16" spans="1:11" x14ac:dyDescent="0.2">
      <c r="A16" s="2" t="str">
        <f t="shared" si="0"/>
        <v>Tubing  - Formed J-Shape  - 0.25" - 37"-60" W - 97"+ L</v>
      </c>
      <c r="B16" s="2" t="s">
        <v>6</v>
      </c>
      <c r="C16" s="2" t="s">
        <v>52</v>
      </c>
      <c r="D16" s="2" t="s">
        <v>59</v>
      </c>
      <c r="E16" s="6">
        <v>10.5</v>
      </c>
      <c r="F16" s="2" t="s">
        <v>35</v>
      </c>
      <c r="G16" s="2" t="s">
        <v>167</v>
      </c>
      <c r="H16" s="2" t="s">
        <v>150</v>
      </c>
    </row>
    <row r="17" spans="1:8" x14ac:dyDescent="0.2">
      <c r="A17" s="2" t="str">
        <f t="shared" si="0"/>
        <v>Tubing  - Formed J-Shape  - 0.25" - 61"-84" W - 61"-84" L</v>
      </c>
      <c r="B17" s="2" t="s">
        <v>6</v>
      </c>
      <c r="C17" s="2" t="s">
        <v>52</v>
      </c>
      <c r="D17" s="2" t="s">
        <v>59</v>
      </c>
      <c r="E17" s="6">
        <v>13.5</v>
      </c>
      <c r="F17" s="2" t="s">
        <v>35</v>
      </c>
      <c r="G17" s="2" t="s">
        <v>168</v>
      </c>
      <c r="H17" s="2" t="s">
        <v>165</v>
      </c>
    </row>
    <row r="18" spans="1:8" x14ac:dyDescent="0.2">
      <c r="A18" s="2" t="str">
        <f t="shared" si="0"/>
        <v>Tubing  - Formed J-Shape  - 0.25" - 61"-84" W - 85"-96"L</v>
      </c>
      <c r="B18" s="2" t="s">
        <v>6</v>
      </c>
      <c r="C18" s="2" t="s">
        <v>52</v>
      </c>
      <c r="D18" s="2" t="s">
        <v>59</v>
      </c>
      <c r="E18" s="6">
        <v>13.5</v>
      </c>
      <c r="F18" s="2" t="s">
        <v>35</v>
      </c>
      <c r="G18" s="2" t="s">
        <v>168</v>
      </c>
      <c r="H18" s="2" t="s">
        <v>170</v>
      </c>
    </row>
    <row r="19" spans="1:8" x14ac:dyDescent="0.2">
      <c r="A19" s="2" t="str">
        <f t="shared" si="0"/>
        <v>Tubing  - Formed J-Shape  - 0.25" - 61"-84" W - 97"+ L</v>
      </c>
      <c r="B19" s="2" t="s">
        <v>6</v>
      </c>
      <c r="C19" s="2" t="s">
        <v>52</v>
      </c>
      <c r="D19" s="2" t="s">
        <v>59</v>
      </c>
      <c r="E19" s="6">
        <v>13.5</v>
      </c>
      <c r="F19" s="2" t="s">
        <v>35</v>
      </c>
      <c r="G19" s="2" t="s">
        <v>168</v>
      </c>
      <c r="H19" s="2" t="s">
        <v>150</v>
      </c>
    </row>
    <row r="20" spans="1:8" x14ac:dyDescent="0.2">
      <c r="A20" s="2" t="str">
        <f t="shared" si="0"/>
        <v>Tubing  - Formed J-Shape  - 0.25" - 85"-96"W - 85"-96"L</v>
      </c>
      <c r="B20" s="2" t="s">
        <v>6</v>
      </c>
      <c r="C20" s="2" t="s">
        <v>52</v>
      </c>
      <c r="D20" s="2" t="s">
        <v>59</v>
      </c>
      <c r="E20" s="6">
        <v>15.75</v>
      </c>
      <c r="F20" s="2" t="s">
        <v>35</v>
      </c>
      <c r="G20" s="2" t="s">
        <v>169</v>
      </c>
      <c r="H20" s="2" t="s">
        <v>170</v>
      </c>
    </row>
    <row r="21" spans="1:8" x14ac:dyDescent="0.2">
      <c r="A21" s="2" t="str">
        <f t="shared" si="0"/>
        <v>Tubing  - Formed J-Shape  - 0.25" - 85"-96"W - 97"+ L</v>
      </c>
      <c r="B21" s="2" t="s">
        <v>6</v>
      </c>
      <c r="C21" s="2" t="s">
        <v>52</v>
      </c>
      <c r="D21" s="2" t="s">
        <v>59</v>
      </c>
      <c r="E21" s="6">
        <v>15.75</v>
      </c>
      <c r="F21" s="2" t="s">
        <v>35</v>
      </c>
      <c r="G21" s="2" t="s">
        <v>169</v>
      </c>
      <c r="H21" s="2" t="s">
        <v>150</v>
      </c>
    </row>
    <row r="22" spans="1:8" x14ac:dyDescent="0.2">
      <c r="A22" s="2" t="str">
        <f t="shared" si="0"/>
        <v>Tubing  - Formed J-Shape  - 0.25" - 97"+ W - 97"+ L</v>
      </c>
      <c r="B22" s="2" t="s">
        <v>6</v>
      </c>
      <c r="C22" s="2" t="s">
        <v>52</v>
      </c>
      <c r="D22" s="2" t="s">
        <v>59</v>
      </c>
      <c r="E22" s="6">
        <v>18.75</v>
      </c>
      <c r="F22" s="2" t="s">
        <v>35</v>
      </c>
      <c r="G22" s="2" t="s">
        <v>149</v>
      </c>
      <c r="H22" s="2" t="s">
        <v>150</v>
      </c>
    </row>
    <row r="23" spans="1:8" x14ac:dyDescent="0.2">
      <c r="A23" s="2" t="str">
        <f t="shared" si="0"/>
        <v>Tubing  - Formed J-Shape  - 0.375" - 1"-12" W - 1"-12" L</v>
      </c>
      <c r="B23" s="2" t="s">
        <v>6</v>
      </c>
      <c r="C23" s="2" t="s">
        <v>52</v>
      </c>
      <c r="D23" s="2" t="s">
        <v>59</v>
      </c>
      <c r="E23" s="6">
        <v>6</v>
      </c>
      <c r="F23" s="2" t="s">
        <v>36</v>
      </c>
      <c r="G23" s="2" t="s">
        <v>138</v>
      </c>
      <c r="H23" s="2" t="s">
        <v>139</v>
      </c>
    </row>
    <row r="24" spans="1:8" x14ac:dyDescent="0.2">
      <c r="A24" s="2" t="str">
        <f t="shared" si="0"/>
        <v>Tubing  - Formed J-Shape  - 0.375" - 1"-12" W - 13"-36" L</v>
      </c>
      <c r="B24" s="2" t="s">
        <v>6</v>
      </c>
      <c r="C24" s="2" t="s">
        <v>52</v>
      </c>
      <c r="D24" s="2" t="s">
        <v>59</v>
      </c>
      <c r="E24" s="6">
        <v>6</v>
      </c>
      <c r="F24" s="2" t="s">
        <v>36</v>
      </c>
      <c r="G24" s="2" t="s">
        <v>138</v>
      </c>
      <c r="H24" s="2" t="s">
        <v>163</v>
      </c>
    </row>
    <row r="25" spans="1:8" x14ac:dyDescent="0.2">
      <c r="A25" s="2" t="str">
        <f t="shared" si="0"/>
        <v>Tubing  - Formed J-Shape  - 0.375" - 1"-12" W - 37"-60" L</v>
      </c>
      <c r="B25" s="2" t="s">
        <v>6</v>
      </c>
      <c r="C25" s="2" t="s">
        <v>52</v>
      </c>
      <c r="D25" s="2" t="s">
        <v>59</v>
      </c>
      <c r="E25" s="6">
        <v>6</v>
      </c>
      <c r="F25" s="2" t="s">
        <v>36</v>
      </c>
      <c r="G25" s="2" t="s">
        <v>138</v>
      </c>
      <c r="H25" s="2" t="s">
        <v>164</v>
      </c>
    </row>
    <row r="26" spans="1:8" x14ac:dyDescent="0.2">
      <c r="A26" s="2" t="str">
        <f t="shared" si="0"/>
        <v>Tubing  - Formed J-Shape  - 0.375" - 1"-12" W - 61"-84" L</v>
      </c>
      <c r="B26" s="2" t="s">
        <v>6</v>
      </c>
      <c r="C26" s="2" t="s">
        <v>52</v>
      </c>
      <c r="D26" s="2" t="s">
        <v>59</v>
      </c>
      <c r="E26" s="6">
        <v>6</v>
      </c>
      <c r="F26" s="2" t="s">
        <v>36</v>
      </c>
      <c r="G26" s="2" t="s">
        <v>138</v>
      </c>
      <c r="H26" s="2" t="s">
        <v>165</v>
      </c>
    </row>
    <row r="27" spans="1:8" x14ac:dyDescent="0.2">
      <c r="A27" s="2" t="str">
        <f t="shared" si="0"/>
        <v>Tubing  - Formed J-Shape  - 0.375" - 1"-12" W - 85"-96"L</v>
      </c>
      <c r="B27" s="2" t="s">
        <v>6</v>
      </c>
      <c r="C27" s="2" t="s">
        <v>52</v>
      </c>
      <c r="D27" s="2" t="s">
        <v>59</v>
      </c>
      <c r="E27" s="6">
        <v>6</v>
      </c>
      <c r="F27" s="2" t="s">
        <v>36</v>
      </c>
      <c r="G27" s="2" t="s">
        <v>138</v>
      </c>
      <c r="H27" s="2" t="s">
        <v>170</v>
      </c>
    </row>
    <row r="28" spans="1:8" x14ac:dyDescent="0.2">
      <c r="A28" s="2" t="str">
        <f t="shared" si="0"/>
        <v>Tubing  - Formed J-Shape  - 0.375" - 1"-12" W - 97"+ L</v>
      </c>
      <c r="B28" s="2" t="s">
        <v>6</v>
      </c>
      <c r="C28" s="2" t="s">
        <v>52</v>
      </c>
      <c r="D28" s="2" t="s">
        <v>59</v>
      </c>
      <c r="E28" s="6">
        <v>6</v>
      </c>
      <c r="F28" s="2" t="s">
        <v>36</v>
      </c>
      <c r="G28" s="2" t="s">
        <v>138</v>
      </c>
      <c r="H28" s="2" t="s">
        <v>150</v>
      </c>
    </row>
    <row r="29" spans="1:8" x14ac:dyDescent="0.2">
      <c r="A29" s="2" t="str">
        <f t="shared" si="0"/>
        <v>Tubing  - Formed J-Shape  - 0.375" - 13"-36" W - 13"-36" L</v>
      </c>
      <c r="B29" s="2" t="s">
        <v>6</v>
      </c>
      <c r="C29" s="2" t="s">
        <v>52</v>
      </c>
      <c r="D29" s="2" t="s">
        <v>59</v>
      </c>
      <c r="E29" s="6">
        <v>10</v>
      </c>
      <c r="F29" s="2" t="s">
        <v>36</v>
      </c>
      <c r="G29" s="2" t="s">
        <v>166</v>
      </c>
      <c r="H29" s="2" t="s">
        <v>163</v>
      </c>
    </row>
    <row r="30" spans="1:8" x14ac:dyDescent="0.2">
      <c r="A30" s="2" t="str">
        <f t="shared" si="0"/>
        <v>Tubing  - Formed J-Shape  - 0.375" - 13"-36" W - 37"-60" L</v>
      </c>
      <c r="B30" s="2" t="s">
        <v>6</v>
      </c>
      <c r="C30" s="2" t="s">
        <v>52</v>
      </c>
      <c r="D30" s="2" t="s">
        <v>59</v>
      </c>
      <c r="E30" s="6">
        <v>10</v>
      </c>
      <c r="F30" s="2" t="s">
        <v>36</v>
      </c>
      <c r="G30" s="2" t="s">
        <v>166</v>
      </c>
      <c r="H30" s="2" t="s">
        <v>164</v>
      </c>
    </row>
    <row r="31" spans="1:8" x14ac:dyDescent="0.2">
      <c r="A31" s="2" t="str">
        <f t="shared" si="0"/>
        <v>Tubing  - Formed J-Shape  - 0.375" - 13"-36" W - 61"-84" L</v>
      </c>
      <c r="B31" s="2" t="s">
        <v>6</v>
      </c>
      <c r="C31" s="2" t="s">
        <v>52</v>
      </c>
      <c r="D31" s="2" t="s">
        <v>59</v>
      </c>
      <c r="E31" s="6">
        <v>10</v>
      </c>
      <c r="F31" s="2" t="s">
        <v>36</v>
      </c>
      <c r="G31" s="2" t="s">
        <v>166</v>
      </c>
      <c r="H31" s="2" t="s">
        <v>165</v>
      </c>
    </row>
    <row r="32" spans="1:8" x14ac:dyDescent="0.2">
      <c r="A32" s="2" t="str">
        <f t="shared" si="0"/>
        <v>Tubing  - Formed J-Shape  - 0.375" - 13"-36" W - 85"-96"L</v>
      </c>
      <c r="B32" s="2" t="s">
        <v>6</v>
      </c>
      <c r="C32" s="2" t="s">
        <v>52</v>
      </c>
      <c r="D32" s="2" t="s">
        <v>59</v>
      </c>
      <c r="E32" s="6">
        <v>10</v>
      </c>
      <c r="F32" s="2" t="s">
        <v>36</v>
      </c>
      <c r="G32" s="2" t="s">
        <v>166</v>
      </c>
      <c r="H32" s="2" t="s">
        <v>170</v>
      </c>
    </row>
    <row r="33" spans="1:8" x14ac:dyDescent="0.2">
      <c r="A33" s="2" t="str">
        <f t="shared" si="0"/>
        <v>Tubing  - Formed J-Shape  - 0.375" - 13"-36" W - 97"+ L</v>
      </c>
      <c r="B33" s="2" t="s">
        <v>6</v>
      </c>
      <c r="C33" s="2" t="s">
        <v>52</v>
      </c>
      <c r="D33" s="2" t="s">
        <v>59</v>
      </c>
      <c r="E33" s="6">
        <v>10</v>
      </c>
      <c r="F33" s="2" t="s">
        <v>36</v>
      </c>
      <c r="G33" s="2" t="s">
        <v>166</v>
      </c>
      <c r="H33" s="2" t="s">
        <v>150</v>
      </c>
    </row>
    <row r="34" spans="1:8" x14ac:dyDescent="0.2">
      <c r="A34" s="2" t="str">
        <f t="shared" si="0"/>
        <v>Tubing  - Formed J-Shape  - 0.375" - 37"-60" W - 37"-60" L</v>
      </c>
      <c r="B34" s="2" t="s">
        <v>6</v>
      </c>
      <c r="C34" s="2" t="s">
        <v>52</v>
      </c>
      <c r="D34" s="2" t="s">
        <v>59</v>
      </c>
      <c r="E34" s="6">
        <v>14</v>
      </c>
      <c r="F34" s="2" t="s">
        <v>36</v>
      </c>
      <c r="G34" s="2" t="s">
        <v>167</v>
      </c>
      <c r="H34" s="2" t="s">
        <v>164</v>
      </c>
    </row>
    <row r="35" spans="1:8" x14ac:dyDescent="0.2">
      <c r="A35" s="2" t="str">
        <f t="shared" si="0"/>
        <v>Tubing  - Formed J-Shape  - 0.375" - 37"-60" W - 61"-84" L</v>
      </c>
      <c r="B35" s="2" t="s">
        <v>6</v>
      </c>
      <c r="C35" s="2" t="s">
        <v>52</v>
      </c>
      <c r="D35" s="2" t="s">
        <v>59</v>
      </c>
      <c r="E35" s="6">
        <v>14</v>
      </c>
      <c r="F35" s="2" t="s">
        <v>36</v>
      </c>
      <c r="G35" s="2" t="s">
        <v>167</v>
      </c>
      <c r="H35" s="2" t="s">
        <v>165</v>
      </c>
    </row>
    <row r="36" spans="1:8" x14ac:dyDescent="0.2">
      <c r="A36" s="2" t="str">
        <f t="shared" si="0"/>
        <v>Tubing  - Formed J-Shape  - 0.375" - 37"-60" W - 85"-96"L</v>
      </c>
      <c r="B36" s="2" t="s">
        <v>6</v>
      </c>
      <c r="C36" s="2" t="s">
        <v>52</v>
      </c>
      <c r="D36" s="2" t="s">
        <v>59</v>
      </c>
      <c r="E36" s="6">
        <v>14</v>
      </c>
      <c r="F36" s="2" t="s">
        <v>36</v>
      </c>
      <c r="G36" s="2" t="s">
        <v>167</v>
      </c>
      <c r="H36" s="2" t="s">
        <v>170</v>
      </c>
    </row>
    <row r="37" spans="1:8" x14ac:dyDescent="0.2">
      <c r="A37" s="2" t="str">
        <f t="shared" si="0"/>
        <v>Tubing  - Formed J-Shape  - 0.375" - 37"-60" W - 97"+ L</v>
      </c>
      <c r="B37" s="2" t="s">
        <v>6</v>
      </c>
      <c r="C37" s="2" t="s">
        <v>52</v>
      </c>
      <c r="D37" s="2" t="s">
        <v>59</v>
      </c>
      <c r="E37" s="6">
        <v>14</v>
      </c>
      <c r="F37" s="2" t="s">
        <v>36</v>
      </c>
      <c r="G37" s="2" t="s">
        <v>167</v>
      </c>
      <c r="H37" s="2" t="s">
        <v>150</v>
      </c>
    </row>
    <row r="38" spans="1:8" x14ac:dyDescent="0.2">
      <c r="A38" s="2" t="str">
        <f t="shared" si="0"/>
        <v>Tubing  - Formed J-Shape  - 0.375" - 61"-84" W - 61"-84" L</v>
      </c>
      <c r="B38" s="2" t="s">
        <v>6</v>
      </c>
      <c r="C38" s="2" t="s">
        <v>52</v>
      </c>
      <c r="D38" s="2" t="s">
        <v>59</v>
      </c>
      <c r="E38" s="6">
        <v>18</v>
      </c>
      <c r="F38" s="2" t="s">
        <v>36</v>
      </c>
      <c r="G38" s="2" t="s">
        <v>168</v>
      </c>
      <c r="H38" s="2" t="s">
        <v>165</v>
      </c>
    </row>
    <row r="39" spans="1:8" x14ac:dyDescent="0.2">
      <c r="A39" s="2" t="str">
        <f t="shared" si="0"/>
        <v>Tubing  - Formed J-Shape  - 0.375" - 61"-84" W - 85"-96"L</v>
      </c>
      <c r="B39" s="2" t="s">
        <v>6</v>
      </c>
      <c r="C39" s="2" t="s">
        <v>52</v>
      </c>
      <c r="D39" s="2" t="s">
        <v>59</v>
      </c>
      <c r="E39" s="6">
        <v>18</v>
      </c>
      <c r="F39" s="2" t="s">
        <v>36</v>
      </c>
      <c r="G39" s="2" t="s">
        <v>168</v>
      </c>
      <c r="H39" s="2" t="s">
        <v>170</v>
      </c>
    </row>
    <row r="40" spans="1:8" x14ac:dyDescent="0.2">
      <c r="A40" s="2" t="str">
        <f t="shared" si="0"/>
        <v>Tubing  - Formed J-Shape  - 0.375" - 61"-84" W - 97"+ L</v>
      </c>
      <c r="B40" s="2" t="s">
        <v>6</v>
      </c>
      <c r="C40" s="2" t="s">
        <v>52</v>
      </c>
      <c r="D40" s="2" t="s">
        <v>59</v>
      </c>
      <c r="E40" s="6">
        <v>18</v>
      </c>
      <c r="F40" s="2" t="s">
        <v>36</v>
      </c>
      <c r="G40" s="2" t="s">
        <v>168</v>
      </c>
      <c r="H40" s="2" t="s">
        <v>150</v>
      </c>
    </row>
    <row r="41" spans="1:8" x14ac:dyDescent="0.2">
      <c r="A41" s="2" t="str">
        <f t="shared" si="0"/>
        <v>Tubing  - Formed J-Shape  - 0.375" - 85"-96"W - 85"-96"L</v>
      </c>
      <c r="B41" s="2" t="s">
        <v>6</v>
      </c>
      <c r="C41" s="2" t="s">
        <v>52</v>
      </c>
      <c r="D41" s="2" t="s">
        <v>59</v>
      </c>
      <c r="E41" s="6">
        <v>21</v>
      </c>
      <c r="F41" s="2" t="s">
        <v>36</v>
      </c>
      <c r="G41" s="2" t="s">
        <v>169</v>
      </c>
      <c r="H41" s="2" t="s">
        <v>170</v>
      </c>
    </row>
    <row r="42" spans="1:8" x14ac:dyDescent="0.2">
      <c r="A42" s="2" t="str">
        <f t="shared" si="0"/>
        <v>Tubing  - Formed J-Shape  - 0.375" - 85"-96"W - 97"+ L</v>
      </c>
      <c r="B42" s="2" t="s">
        <v>6</v>
      </c>
      <c r="C42" s="2" t="s">
        <v>52</v>
      </c>
      <c r="D42" s="2" t="s">
        <v>59</v>
      </c>
      <c r="E42" s="6">
        <v>21</v>
      </c>
      <c r="F42" s="2" t="s">
        <v>36</v>
      </c>
      <c r="G42" s="2" t="s">
        <v>169</v>
      </c>
      <c r="H42" s="2" t="s">
        <v>150</v>
      </c>
    </row>
    <row r="43" spans="1:8" x14ac:dyDescent="0.2">
      <c r="A43" s="2" t="str">
        <f t="shared" si="0"/>
        <v>Tubing  - Formed J-Shape  - 0.375" - 97"+ W - 97"+ L</v>
      </c>
      <c r="B43" s="2" t="s">
        <v>6</v>
      </c>
      <c r="C43" s="2" t="s">
        <v>52</v>
      </c>
      <c r="D43" s="2" t="s">
        <v>59</v>
      </c>
      <c r="E43" s="6">
        <v>25</v>
      </c>
      <c r="F43" s="2" t="s">
        <v>36</v>
      </c>
      <c r="G43" s="2" t="s">
        <v>149</v>
      </c>
      <c r="H43" s="2" t="s">
        <v>150</v>
      </c>
    </row>
    <row r="44" spans="1:8" x14ac:dyDescent="0.2">
      <c r="A44" s="2" t="str">
        <f t="shared" si="0"/>
        <v>Tubing  - Formed J-Shape  - 0.5" - 1"-12" W - 1"-12" L</v>
      </c>
      <c r="B44" s="2" t="s">
        <v>6</v>
      </c>
      <c r="C44" s="2" t="s">
        <v>52</v>
      </c>
      <c r="D44" s="2" t="s">
        <v>59</v>
      </c>
      <c r="E44" s="6">
        <v>6</v>
      </c>
      <c r="F44" s="2" t="s">
        <v>37</v>
      </c>
      <c r="G44" s="2" t="s">
        <v>138</v>
      </c>
      <c r="H44" s="2" t="s">
        <v>139</v>
      </c>
    </row>
    <row r="45" spans="1:8" x14ac:dyDescent="0.2">
      <c r="A45" s="2" t="str">
        <f t="shared" si="0"/>
        <v>Tubing  - Formed J-Shape  - 0.5" - 1"-12" W - 13"-36" L</v>
      </c>
      <c r="B45" s="2" t="s">
        <v>6</v>
      </c>
      <c r="C45" s="2" t="s">
        <v>52</v>
      </c>
      <c r="D45" s="2" t="s">
        <v>59</v>
      </c>
      <c r="E45" s="6">
        <v>6</v>
      </c>
      <c r="F45" s="2" t="s">
        <v>37</v>
      </c>
      <c r="G45" s="2" t="s">
        <v>138</v>
      </c>
      <c r="H45" s="2" t="s">
        <v>163</v>
      </c>
    </row>
    <row r="46" spans="1:8" x14ac:dyDescent="0.2">
      <c r="A46" s="2" t="str">
        <f t="shared" si="0"/>
        <v>Tubing  - Formed J-Shape  - 0.5" - 1"-12" W - 37"-60" L</v>
      </c>
      <c r="B46" s="2" t="s">
        <v>6</v>
      </c>
      <c r="C46" s="2" t="s">
        <v>52</v>
      </c>
      <c r="D46" s="2" t="s">
        <v>59</v>
      </c>
      <c r="E46" s="6">
        <v>6</v>
      </c>
      <c r="F46" s="2" t="s">
        <v>37</v>
      </c>
      <c r="G46" s="2" t="s">
        <v>138</v>
      </c>
      <c r="H46" s="2" t="s">
        <v>164</v>
      </c>
    </row>
    <row r="47" spans="1:8" x14ac:dyDescent="0.2">
      <c r="A47" s="2" t="str">
        <f t="shared" si="0"/>
        <v>Tubing  - Formed J-Shape  - 0.5" - 1"-12" W - 61"-84" L</v>
      </c>
      <c r="B47" s="2" t="s">
        <v>6</v>
      </c>
      <c r="C47" s="2" t="s">
        <v>52</v>
      </c>
      <c r="D47" s="2" t="s">
        <v>59</v>
      </c>
      <c r="E47" s="6">
        <v>6</v>
      </c>
      <c r="F47" s="2" t="s">
        <v>37</v>
      </c>
      <c r="G47" s="2" t="s">
        <v>138</v>
      </c>
      <c r="H47" s="2" t="s">
        <v>165</v>
      </c>
    </row>
    <row r="48" spans="1:8" x14ac:dyDescent="0.2">
      <c r="A48" s="2" t="str">
        <f t="shared" si="0"/>
        <v>Tubing  - Formed J-Shape  - 0.5" - 1"-12" W - 85"-96"L</v>
      </c>
      <c r="B48" s="2" t="s">
        <v>6</v>
      </c>
      <c r="C48" s="2" t="s">
        <v>52</v>
      </c>
      <c r="D48" s="2" t="s">
        <v>59</v>
      </c>
      <c r="E48" s="6">
        <v>6</v>
      </c>
      <c r="F48" s="2" t="s">
        <v>37</v>
      </c>
      <c r="G48" s="2" t="s">
        <v>138</v>
      </c>
      <c r="H48" s="2" t="s">
        <v>170</v>
      </c>
    </row>
    <row r="49" spans="1:8" x14ac:dyDescent="0.2">
      <c r="A49" s="2" t="str">
        <f t="shared" si="0"/>
        <v>Tubing  - Formed J-Shape  - 0.5" - 1"-12" W - 97"+ L</v>
      </c>
      <c r="B49" s="2" t="s">
        <v>6</v>
      </c>
      <c r="C49" s="2" t="s">
        <v>52</v>
      </c>
      <c r="D49" s="2" t="s">
        <v>59</v>
      </c>
      <c r="E49" s="6">
        <v>6</v>
      </c>
      <c r="F49" s="2" t="s">
        <v>37</v>
      </c>
      <c r="G49" s="2" t="s">
        <v>138</v>
      </c>
      <c r="H49" s="2" t="s">
        <v>150</v>
      </c>
    </row>
    <row r="50" spans="1:8" x14ac:dyDescent="0.2">
      <c r="A50" s="2" t="str">
        <f t="shared" si="0"/>
        <v>Tubing  - Formed J-Shape  - 0.5" - 13"-36" W - 13"-36" L</v>
      </c>
      <c r="B50" s="2" t="s">
        <v>6</v>
      </c>
      <c r="C50" s="2" t="s">
        <v>52</v>
      </c>
      <c r="D50" s="2" t="s">
        <v>59</v>
      </c>
      <c r="E50" s="6">
        <v>10</v>
      </c>
      <c r="F50" s="2" t="s">
        <v>37</v>
      </c>
      <c r="G50" s="2" t="s">
        <v>166</v>
      </c>
      <c r="H50" s="2" t="s">
        <v>163</v>
      </c>
    </row>
    <row r="51" spans="1:8" x14ac:dyDescent="0.2">
      <c r="A51" s="2" t="str">
        <f t="shared" si="0"/>
        <v>Tubing  - Formed J-Shape  - 0.5" - 13"-36" W - 37"-60" L</v>
      </c>
      <c r="B51" s="2" t="s">
        <v>6</v>
      </c>
      <c r="C51" s="2" t="s">
        <v>52</v>
      </c>
      <c r="D51" s="2" t="s">
        <v>59</v>
      </c>
      <c r="E51" s="6">
        <v>10</v>
      </c>
      <c r="F51" s="2" t="s">
        <v>37</v>
      </c>
      <c r="G51" s="2" t="s">
        <v>166</v>
      </c>
      <c r="H51" s="2" t="s">
        <v>164</v>
      </c>
    </row>
    <row r="52" spans="1:8" x14ac:dyDescent="0.2">
      <c r="A52" s="2" t="str">
        <f t="shared" si="0"/>
        <v>Tubing  - Formed J-Shape  - 0.5" - 13"-36" W - 61"-84" L</v>
      </c>
      <c r="B52" s="2" t="s">
        <v>6</v>
      </c>
      <c r="C52" s="2" t="s">
        <v>52</v>
      </c>
      <c r="D52" s="2" t="s">
        <v>59</v>
      </c>
      <c r="E52" s="6">
        <v>10</v>
      </c>
      <c r="F52" s="2" t="s">
        <v>37</v>
      </c>
      <c r="G52" s="2" t="s">
        <v>166</v>
      </c>
      <c r="H52" s="2" t="s">
        <v>165</v>
      </c>
    </row>
    <row r="53" spans="1:8" x14ac:dyDescent="0.2">
      <c r="A53" s="2" t="str">
        <f t="shared" si="0"/>
        <v>Tubing  - Formed J-Shape  - 0.5" - 13"-36" W - 85"-96"L</v>
      </c>
      <c r="B53" s="2" t="s">
        <v>6</v>
      </c>
      <c r="C53" s="2" t="s">
        <v>52</v>
      </c>
      <c r="D53" s="2" t="s">
        <v>59</v>
      </c>
      <c r="E53" s="6">
        <v>10</v>
      </c>
      <c r="F53" s="2" t="s">
        <v>37</v>
      </c>
      <c r="G53" s="2" t="s">
        <v>166</v>
      </c>
      <c r="H53" s="2" t="s">
        <v>170</v>
      </c>
    </row>
    <row r="54" spans="1:8" x14ac:dyDescent="0.2">
      <c r="A54" s="2" t="str">
        <f t="shared" si="0"/>
        <v>Tubing  - Formed J-Shape  - 0.5" - 13"-36" W - 97"+ L</v>
      </c>
      <c r="B54" s="2" t="s">
        <v>6</v>
      </c>
      <c r="C54" s="2" t="s">
        <v>52</v>
      </c>
      <c r="D54" s="2" t="s">
        <v>59</v>
      </c>
      <c r="E54" s="6">
        <v>10</v>
      </c>
      <c r="F54" s="2" t="s">
        <v>37</v>
      </c>
      <c r="G54" s="2" t="s">
        <v>166</v>
      </c>
      <c r="H54" s="2" t="s">
        <v>150</v>
      </c>
    </row>
    <row r="55" spans="1:8" x14ac:dyDescent="0.2">
      <c r="A55" s="2" t="str">
        <f t="shared" si="0"/>
        <v>Tubing  - Formed J-Shape  - 0.5" - 37"-60" W - 37"-60" L</v>
      </c>
      <c r="B55" s="2" t="s">
        <v>6</v>
      </c>
      <c r="C55" s="2" t="s">
        <v>52</v>
      </c>
      <c r="D55" s="2" t="s">
        <v>59</v>
      </c>
      <c r="E55" s="6">
        <v>14</v>
      </c>
      <c r="F55" s="2" t="s">
        <v>37</v>
      </c>
      <c r="G55" s="2" t="s">
        <v>167</v>
      </c>
      <c r="H55" s="2" t="s">
        <v>164</v>
      </c>
    </row>
    <row r="56" spans="1:8" x14ac:dyDescent="0.2">
      <c r="A56" s="2" t="str">
        <f t="shared" si="0"/>
        <v>Tubing  - Formed J-Shape  - 0.5" - 37"-60" W - 61"-84" L</v>
      </c>
      <c r="B56" s="2" t="s">
        <v>6</v>
      </c>
      <c r="C56" s="2" t="s">
        <v>52</v>
      </c>
      <c r="D56" s="2" t="s">
        <v>59</v>
      </c>
      <c r="E56" s="6">
        <v>14</v>
      </c>
      <c r="F56" s="2" t="s">
        <v>37</v>
      </c>
      <c r="G56" s="2" t="s">
        <v>167</v>
      </c>
      <c r="H56" s="2" t="s">
        <v>165</v>
      </c>
    </row>
    <row r="57" spans="1:8" x14ac:dyDescent="0.2">
      <c r="A57" s="2" t="str">
        <f t="shared" si="0"/>
        <v>Tubing  - Formed J-Shape  - 0.5" - 37"-60" W - 85"-96"L</v>
      </c>
      <c r="B57" s="2" t="s">
        <v>6</v>
      </c>
      <c r="C57" s="2" t="s">
        <v>52</v>
      </c>
      <c r="D57" s="2" t="s">
        <v>59</v>
      </c>
      <c r="E57" s="6">
        <v>14</v>
      </c>
      <c r="F57" s="2" t="s">
        <v>37</v>
      </c>
      <c r="G57" s="2" t="s">
        <v>167</v>
      </c>
      <c r="H57" s="2" t="s">
        <v>170</v>
      </c>
    </row>
    <row r="58" spans="1:8" x14ac:dyDescent="0.2">
      <c r="A58" s="2" t="str">
        <f t="shared" si="0"/>
        <v>Tubing  - Formed J-Shape  - 0.5" - 37"-60" W - 97"+ L</v>
      </c>
      <c r="B58" s="2" t="s">
        <v>6</v>
      </c>
      <c r="C58" s="2" t="s">
        <v>52</v>
      </c>
      <c r="D58" s="2" t="s">
        <v>59</v>
      </c>
      <c r="E58" s="6">
        <v>14</v>
      </c>
      <c r="F58" s="2" t="s">
        <v>37</v>
      </c>
      <c r="G58" s="2" t="s">
        <v>167</v>
      </c>
      <c r="H58" s="2" t="s">
        <v>150</v>
      </c>
    </row>
    <row r="59" spans="1:8" x14ac:dyDescent="0.2">
      <c r="A59" s="2" t="str">
        <f t="shared" si="0"/>
        <v>Tubing  - Formed J-Shape  - 0.5" - 61"-84" W - 61"-84" L</v>
      </c>
      <c r="B59" s="2" t="s">
        <v>6</v>
      </c>
      <c r="C59" s="2" t="s">
        <v>52</v>
      </c>
      <c r="D59" s="2" t="s">
        <v>59</v>
      </c>
      <c r="E59" s="6">
        <v>18</v>
      </c>
      <c r="F59" s="2" t="s">
        <v>37</v>
      </c>
      <c r="G59" s="2" t="s">
        <v>168</v>
      </c>
      <c r="H59" s="2" t="s">
        <v>165</v>
      </c>
    </row>
    <row r="60" spans="1:8" x14ac:dyDescent="0.2">
      <c r="A60" s="2" t="str">
        <f t="shared" si="0"/>
        <v>Tubing  - Formed J-Shape  - 0.5" - 61"-84" W - 85"-96"L</v>
      </c>
      <c r="B60" s="2" t="s">
        <v>6</v>
      </c>
      <c r="C60" s="2" t="s">
        <v>52</v>
      </c>
      <c r="D60" s="2" t="s">
        <v>59</v>
      </c>
      <c r="E60" s="6">
        <v>18</v>
      </c>
      <c r="F60" s="2" t="s">
        <v>37</v>
      </c>
      <c r="G60" s="2" t="s">
        <v>168</v>
      </c>
      <c r="H60" s="2" t="s">
        <v>170</v>
      </c>
    </row>
    <row r="61" spans="1:8" x14ac:dyDescent="0.2">
      <c r="A61" s="2" t="str">
        <f t="shared" si="0"/>
        <v>Tubing  - Formed J-Shape  - 0.5" - 61"-84" W - 97"+ L</v>
      </c>
      <c r="B61" s="2" t="s">
        <v>6</v>
      </c>
      <c r="C61" s="2" t="s">
        <v>52</v>
      </c>
      <c r="D61" s="2" t="s">
        <v>59</v>
      </c>
      <c r="E61" s="6">
        <v>18</v>
      </c>
      <c r="F61" s="2" t="s">
        <v>37</v>
      </c>
      <c r="G61" s="2" t="s">
        <v>168</v>
      </c>
      <c r="H61" s="2" t="s">
        <v>150</v>
      </c>
    </row>
    <row r="62" spans="1:8" x14ac:dyDescent="0.2">
      <c r="A62" s="2" t="str">
        <f t="shared" si="0"/>
        <v>Tubing  - Formed J-Shape  - 0.5" - 85"-96"W - 85"-96"L</v>
      </c>
      <c r="B62" s="2" t="s">
        <v>6</v>
      </c>
      <c r="C62" s="2" t="s">
        <v>52</v>
      </c>
      <c r="D62" s="2" t="s">
        <v>59</v>
      </c>
      <c r="E62" s="6">
        <v>21</v>
      </c>
      <c r="F62" s="2" t="s">
        <v>37</v>
      </c>
      <c r="G62" s="2" t="s">
        <v>169</v>
      </c>
      <c r="H62" s="2" t="s">
        <v>170</v>
      </c>
    </row>
    <row r="63" spans="1:8" x14ac:dyDescent="0.2">
      <c r="A63" s="2" t="str">
        <f t="shared" si="0"/>
        <v>Tubing  - Formed J-Shape  - 0.5" - 85"-96"W - 97"+ L</v>
      </c>
      <c r="B63" s="2" t="s">
        <v>6</v>
      </c>
      <c r="C63" s="2" t="s">
        <v>52</v>
      </c>
      <c r="D63" s="2" t="s">
        <v>59</v>
      </c>
      <c r="E63" s="6">
        <v>21</v>
      </c>
      <c r="F63" s="2" t="s">
        <v>37</v>
      </c>
      <c r="G63" s="2" t="s">
        <v>169</v>
      </c>
      <c r="H63" s="2" t="s">
        <v>150</v>
      </c>
    </row>
    <row r="64" spans="1:8" x14ac:dyDescent="0.2">
      <c r="A64" s="2" t="str">
        <f t="shared" si="0"/>
        <v>Tubing  - Formed J-Shape  - 0.5" - 97"+ W - 97"+ L</v>
      </c>
      <c r="B64" s="2" t="s">
        <v>6</v>
      </c>
      <c r="C64" s="2" t="s">
        <v>52</v>
      </c>
      <c r="D64" s="2" t="s">
        <v>59</v>
      </c>
      <c r="E64" s="6">
        <v>25</v>
      </c>
      <c r="F64" s="2" t="s">
        <v>37</v>
      </c>
      <c r="G64" s="2" t="s">
        <v>149</v>
      </c>
      <c r="H64" s="2" t="s">
        <v>150</v>
      </c>
    </row>
    <row r="65" spans="1:8" x14ac:dyDescent="0.2">
      <c r="A65" s="2" t="str">
        <f t="shared" si="0"/>
        <v>Tubing  - Formed J-Shape  - 0.75" - 1"-12" W - 1"-12" L</v>
      </c>
      <c r="B65" s="2" t="s">
        <v>6</v>
      </c>
      <c r="C65" s="2" t="s">
        <v>52</v>
      </c>
      <c r="D65" s="2" t="s">
        <v>59</v>
      </c>
      <c r="E65" s="6">
        <v>9</v>
      </c>
      <c r="F65" s="2" t="s">
        <v>38</v>
      </c>
      <c r="G65" s="2" t="s">
        <v>138</v>
      </c>
      <c r="H65" s="2" t="s">
        <v>139</v>
      </c>
    </row>
    <row r="66" spans="1:8" x14ac:dyDescent="0.2">
      <c r="A66" s="2" t="str">
        <f t="shared" si="0"/>
        <v>Tubing  - Formed J-Shape  - 0.75" - 1"-12" W - 13"-36" L</v>
      </c>
      <c r="B66" s="2" t="s">
        <v>6</v>
      </c>
      <c r="C66" s="2" t="s">
        <v>52</v>
      </c>
      <c r="D66" s="2" t="s">
        <v>59</v>
      </c>
      <c r="E66" s="6">
        <v>9</v>
      </c>
      <c r="F66" s="2" t="s">
        <v>38</v>
      </c>
      <c r="G66" s="2" t="s">
        <v>138</v>
      </c>
      <c r="H66" s="2" t="s">
        <v>163</v>
      </c>
    </row>
    <row r="67" spans="1:8" x14ac:dyDescent="0.2">
      <c r="A67" s="2" t="str">
        <f t="shared" ref="A67:A130" si="1">_xlfn.TEXTJOIN(" - ",0,C67,D67,F67,G67,H67)</f>
        <v>Tubing  - Formed J-Shape  - 0.75" - 1"-12" W - 37"-60" L</v>
      </c>
      <c r="B67" s="2" t="s">
        <v>6</v>
      </c>
      <c r="C67" s="2" t="s">
        <v>52</v>
      </c>
      <c r="D67" s="2" t="s">
        <v>59</v>
      </c>
      <c r="E67" s="6">
        <v>9</v>
      </c>
      <c r="F67" s="2" t="s">
        <v>38</v>
      </c>
      <c r="G67" s="2" t="s">
        <v>138</v>
      </c>
      <c r="H67" s="2" t="s">
        <v>164</v>
      </c>
    </row>
    <row r="68" spans="1:8" x14ac:dyDescent="0.2">
      <c r="A68" s="2" t="str">
        <f t="shared" si="1"/>
        <v>Tubing  - Formed J-Shape  - 0.75" - 1"-12" W - 61"-84" L</v>
      </c>
      <c r="B68" s="2" t="s">
        <v>6</v>
      </c>
      <c r="C68" s="2" t="s">
        <v>52</v>
      </c>
      <c r="D68" s="2" t="s">
        <v>59</v>
      </c>
      <c r="E68" s="6">
        <v>9</v>
      </c>
      <c r="F68" s="2" t="s">
        <v>38</v>
      </c>
      <c r="G68" s="2" t="s">
        <v>138</v>
      </c>
      <c r="H68" s="2" t="s">
        <v>165</v>
      </c>
    </row>
    <row r="69" spans="1:8" x14ac:dyDescent="0.2">
      <c r="A69" s="2" t="str">
        <f t="shared" si="1"/>
        <v>Tubing  - Formed J-Shape  - 0.75" - 1"-12" W - 85"-96"L</v>
      </c>
      <c r="B69" s="2" t="s">
        <v>6</v>
      </c>
      <c r="C69" s="2" t="s">
        <v>52</v>
      </c>
      <c r="D69" s="2" t="s">
        <v>59</v>
      </c>
      <c r="E69" s="6">
        <v>9</v>
      </c>
      <c r="F69" s="2" t="s">
        <v>38</v>
      </c>
      <c r="G69" s="2" t="s">
        <v>138</v>
      </c>
      <c r="H69" s="2" t="s">
        <v>170</v>
      </c>
    </row>
    <row r="70" spans="1:8" x14ac:dyDescent="0.2">
      <c r="A70" s="2" t="str">
        <f t="shared" si="1"/>
        <v>Tubing  - Formed J-Shape  - 0.75" - 1"-12" W - 97"+ L</v>
      </c>
      <c r="B70" s="2" t="s">
        <v>6</v>
      </c>
      <c r="C70" s="2" t="s">
        <v>52</v>
      </c>
      <c r="D70" s="2" t="s">
        <v>59</v>
      </c>
      <c r="E70" s="6">
        <v>9</v>
      </c>
      <c r="F70" s="2" t="s">
        <v>38</v>
      </c>
      <c r="G70" s="2" t="s">
        <v>138</v>
      </c>
      <c r="H70" s="2" t="s">
        <v>150</v>
      </c>
    </row>
    <row r="71" spans="1:8" x14ac:dyDescent="0.2">
      <c r="A71" s="2" t="str">
        <f t="shared" si="1"/>
        <v>Tubing  - Formed J-Shape  - 0.75" - 13"-36" W - 13"-36" L</v>
      </c>
      <c r="B71" s="2" t="s">
        <v>6</v>
      </c>
      <c r="C71" s="2" t="s">
        <v>52</v>
      </c>
      <c r="D71" s="2" t="s">
        <v>59</v>
      </c>
      <c r="E71" s="6">
        <v>15</v>
      </c>
      <c r="F71" s="2" t="s">
        <v>38</v>
      </c>
      <c r="G71" s="2" t="s">
        <v>166</v>
      </c>
      <c r="H71" s="2" t="s">
        <v>163</v>
      </c>
    </row>
    <row r="72" spans="1:8" x14ac:dyDescent="0.2">
      <c r="A72" s="2" t="str">
        <f t="shared" si="1"/>
        <v>Tubing  - Formed J-Shape  - 0.75" - 13"-36" W - 37"-60" L</v>
      </c>
      <c r="B72" s="2" t="s">
        <v>6</v>
      </c>
      <c r="C72" s="2" t="s">
        <v>52</v>
      </c>
      <c r="D72" s="2" t="s">
        <v>59</v>
      </c>
      <c r="E72" s="6">
        <v>15</v>
      </c>
      <c r="F72" s="2" t="s">
        <v>38</v>
      </c>
      <c r="G72" s="2" t="s">
        <v>166</v>
      </c>
      <c r="H72" s="2" t="s">
        <v>164</v>
      </c>
    </row>
    <row r="73" spans="1:8" x14ac:dyDescent="0.2">
      <c r="A73" s="2" t="str">
        <f t="shared" si="1"/>
        <v>Tubing  - Formed J-Shape  - 0.75" - 13"-36" W - 61"-84" L</v>
      </c>
      <c r="B73" s="2" t="s">
        <v>6</v>
      </c>
      <c r="C73" s="2" t="s">
        <v>52</v>
      </c>
      <c r="D73" s="2" t="s">
        <v>59</v>
      </c>
      <c r="E73" s="6">
        <v>15</v>
      </c>
      <c r="F73" s="2" t="s">
        <v>38</v>
      </c>
      <c r="G73" s="2" t="s">
        <v>166</v>
      </c>
      <c r="H73" s="2" t="s">
        <v>165</v>
      </c>
    </row>
    <row r="74" spans="1:8" x14ac:dyDescent="0.2">
      <c r="A74" s="2" t="str">
        <f t="shared" si="1"/>
        <v>Tubing  - Formed J-Shape  - 0.75" - 13"-36" W - 85"-96"L</v>
      </c>
      <c r="B74" s="2" t="s">
        <v>6</v>
      </c>
      <c r="C74" s="2" t="s">
        <v>52</v>
      </c>
      <c r="D74" s="2" t="s">
        <v>59</v>
      </c>
      <c r="E74" s="6">
        <v>15</v>
      </c>
      <c r="F74" s="2" t="s">
        <v>38</v>
      </c>
      <c r="G74" s="2" t="s">
        <v>166</v>
      </c>
      <c r="H74" s="2" t="s">
        <v>170</v>
      </c>
    </row>
    <row r="75" spans="1:8" x14ac:dyDescent="0.2">
      <c r="A75" s="2" t="str">
        <f t="shared" si="1"/>
        <v>Tubing  - Formed J-Shape  - 0.75" - 13"-36" W - 97"+ L</v>
      </c>
      <c r="B75" s="2" t="s">
        <v>6</v>
      </c>
      <c r="C75" s="2" t="s">
        <v>52</v>
      </c>
      <c r="D75" s="2" t="s">
        <v>59</v>
      </c>
      <c r="E75" s="6">
        <v>15</v>
      </c>
      <c r="F75" s="2" t="s">
        <v>38</v>
      </c>
      <c r="G75" s="2" t="s">
        <v>166</v>
      </c>
      <c r="H75" s="2" t="s">
        <v>150</v>
      </c>
    </row>
    <row r="76" spans="1:8" x14ac:dyDescent="0.2">
      <c r="A76" s="2" t="str">
        <f t="shared" si="1"/>
        <v>Tubing  - Formed J-Shape  - 0.75" - 37"-60" W - 37"-60" L</v>
      </c>
      <c r="B76" s="2" t="s">
        <v>6</v>
      </c>
      <c r="C76" s="2" t="s">
        <v>52</v>
      </c>
      <c r="D76" s="2" t="s">
        <v>59</v>
      </c>
      <c r="E76" s="6">
        <v>21</v>
      </c>
      <c r="F76" s="2" t="s">
        <v>38</v>
      </c>
      <c r="G76" s="2" t="s">
        <v>167</v>
      </c>
      <c r="H76" s="2" t="s">
        <v>164</v>
      </c>
    </row>
    <row r="77" spans="1:8" x14ac:dyDescent="0.2">
      <c r="A77" s="2" t="str">
        <f t="shared" si="1"/>
        <v>Tubing  - Formed J-Shape  - 0.75" - 37"-60" W - 61"-84" L</v>
      </c>
      <c r="B77" s="2" t="s">
        <v>6</v>
      </c>
      <c r="C77" s="2" t="s">
        <v>52</v>
      </c>
      <c r="D77" s="2" t="s">
        <v>59</v>
      </c>
      <c r="E77" s="6">
        <v>21</v>
      </c>
      <c r="F77" s="2" t="s">
        <v>38</v>
      </c>
      <c r="G77" s="2" t="s">
        <v>167</v>
      </c>
      <c r="H77" s="2" t="s">
        <v>165</v>
      </c>
    </row>
    <row r="78" spans="1:8" x14ac:dyDescent="0.2">
      <c r="A78" s="2" t="str">
        <f t="shared" si="1"/>
        <v>Tubing  - Formed J-Shape  - 0.75" - 37"-60" W - 85"-96"L</v>
      </c>
      <c r="B78" s="2" t="s">
        <v>6</v>
      </c>
      <c r="C78" s="2" t="s">
        <v>52</v>
      </c>
      <c r="D78" s="2" t="s">
        <v>59</v>
      </c>
      <c r="E78" s="6">
        <v>21</v>
      </c>
      <c r="F78" s="2" t="s">
        <v>38</v>
      </c>
      <c r="G78" s="2" t="s">
        <v>167</v>
      </c>
      <c r="H78" s="2" t="s">
        <v>170</v>
      </c>
    </row>
    <row r="79" spans="1:8" x14ac:dyDescent="0.2">
      <c r="A79" s="2" t="str">
        <f t="shared" si="1"/>
        <v>Tubing  - Formed J-Shape  - 0.75" - 37"-60" W - 97"+ L</v>
      </c>
      <c r="B79" s="2" t="s">
        <v>6</v>
      </c>
      <c r="C79" s="2" t="s">
        <v>52</v>
      </c>
      <c r="D79" s="2" t="s">
        <v>59</v>
      </c>
      <c r="E79" s="6">
        <v>21</v>
      </c>
      <c r="F79" s="2" t="s">
        <v>38</v>
      </c>
      <c r="G79" s="2" t="s">
        <v>167</v>
      </c>
      <c r="H79" s="2" t="s">
        <v>150</v>
      </c>
    </row>
    <row r="80" spans="1:8" x14ac:dyDescent="0.2">
      <c r="A80" s="2" t="str">
        <f t="shared" si="1"/>
        <v>Tubing  - Formed J-Shape  - 0.75" - 61"-84" W - 61"-84" L</v>
      </c>
      <c r="B80" s="2" t="s">
        <v>6</v>
      </c>
      <c r="C80" s="2" t="s">
        <v>52</v>
      </c>
      <c r="D80" s="2" t="s">
        <v>59</v>
      </c>
      <c r="E80" s="6">
        <v>27</v>
      </c>
      <c r="F80" s="2" t="s">
        <v>38</v>
      </c>
      <c r="G80" s="2" t="s">
        <v>168</v>
      </c>
      <c r="H80" s="2" t="s">
        <v>165</v>
      </c>
    </row>
    <row r="81" spans="1:8" x14ac:dyDescent="0.2">
      <c r="A81" s="2" t="str">
        <f t="shared" si="1"/>
        <v>Tubing  - Formed J-Shape  - 0.75" - 61"-84" W - 85"-96"L</v>
      </c>
      <c r="B81" s="2" t="s">
        <v>6</v>
      </c>
      <c r="C81" s="2" t="s">
        <v>52</v>
      </c>
      <c r="D81" s="2" t="s">
        <v>59</v>
      </c>
      <c r="E81" s="6">
        <v>27</v>
      </c>
      <c r="F81" s="2" t="s">
        <v>38</v>
      </c>
      <c r="G81" s="2" t="s">
        <v>168</v>
      </c>
      <c r="H81" s="2" t="s">
        <v>170</v>
      </c>
    </row>
    <row r="82" spans="1:8" x14ac:dyDescent="0.2">
      <c r="A82" s="2" t="str">
        <f t="shared" si="1"/>
        <v>Tubing  - Formed J-Shape  - 0.75" - 61"-84" W - 97"+ L</v>
      </c>
      <c r="B82" s="2" t="s">
        <v>6</v>
      </c>
      <c r="C82" s="2" t="s">
        <v>52</v>
      </c>
      <c r="D82" s="2" t="s">
        <v>59</v>
      </c>
      <c r="E82" s="6">
        <v>27</v>
      </c>
      <c r="F82" s="2" t="s">
        <v>38</v>
      </c>
      <c r="G82" s="2" t="s">
        <v>168</v>
      </c>
      <c r="H82" s="2" t="s">
        <v>150</v>
      </c>
    </row>
    <row r="83" spans="1:8" x14ac:dyDescent="0.2">
      <c r="A83" s="2" t="str">
        <f t="shared" si="1"/>
        <v>Tubing  - Formed J-Shape  - 0.75" - 85"-96"W - 85"-96"L</v>
      </c>
      <c r="B83" s="2" t="s">
        <v>6</v>
      </c>
      <c r="C83" s="2" t="s">
        <v>52</v>
      </c>
      <c r="D83" s="2" t="s">
        <v>59</v>
      </c>
      <c r="E83" s="6">
        <v>31.5</v>
      </c>
      <c r="F83" s="2" t="s">
        <v>38</v>
      </c>
      <c r="G83" s="2" t="s">
        <v>169</v>
      </c>
      <c r="H83" s="2" t="s">
        <v>170</v>
      </c>
    </row>
    <row r="84" spans="1:8" x14ac:dyDescent="0.2">
      <c r="A84" s="2" t="str">
        <f t="shared" si="1"/>
        <v>Tubing  - Formed J-Shape  - 0.75" - 85"-96"W - 97"+ L</v>
      </c>
      <c r="B84" s="2" t="s">
        <v>6</v>
      </c>
      <c r="C84" s="2" t="s">
        <v>52</v>
      </c>
      <c r="D84" s="2" t="s">
        <v>59</v>
      </c>
      <c r="E84" s="6">
        <v>31.5</v>
      </c>
      <c r="F84" s="2" t="s">
        <v>38</v>
      </c>
      <c r="G84" s="2" t="s">
        <v>169</v>
      </c>
      <c r="H84" s="2" t="s">
        <v>150</v>
      </c>
    </row>
    <row r="85" spans="1:8" x14ac:dyDescent="0.2">
      <c r="A85" s="2" t="str">
        <f t="shared" si="1"/>
        <v>Tubing  - Formed J-Shape  - 0.75" - 97"+ W - 97"+ L</v>
      </c>
      <c r="B85" s="2" t="s">
        <v>6</v>
      </c>
      <c r="C85" s="2" t="s">
        <v>52</v>
      </c>
      <c r="D85" s="2" t="s">
        <v>59</v>
      </c>
      <c r="E85" s="6">
        <v>37.5</v>
      </c>
      <c r="F85" s="2" t="s">
        <v>38</v>
      </c>
      <c r="G85" s="2" t="s">
        <v>149</v>
      </c>
      <c r="H85" s="2" t="s">
        <v>150</v>
      </c>
    </row>
    <row r="86" spans="1:8" x14ac:dyDescent="0.2">
      <c r="A86" s="2" t="str">
        <f t="shared" si="1"/>
        <v>Tubing  - Formed J-Shape  - 1" - 1"-12" W - 1"-12" L</v>
      </c>
      <c r="B86" s="2" t="s">
        <v>6</v>
      </c>
      <c r="C86" s="2" t="s">
        <v>52</v>
      </c>
      <c r="D86" s="2" t="s">
        <v>59</v>
      </c>
      <c r="E86" s="6">
        <v>9</v>
      </c>
      <c r="F86" s="2" t="s">
        <v>28</v>
      </c>
      <c r="G86" s="2" t="s">
        <v>138</v>
      </c>
      <c r="H86" s="2" t="s">
        <v>139</v>
      </c>
    </row>
    <row r="87" spans="1:8" x14ac:dyDescent="0.2">
      <c r="A87" s="2" t="str">
        <f t="shared" si="1"/>
        <v>Tubing  - Formed J-Shape  - 1" - 1"-12" W - 13"-36" L</v>
      </c>
      <c r="B87" s="2" t="s">
        <v>6</v>
      </c>
      <c r="C87" s="2" t="s">
        <v>52</v>
      </c>
      <c r="D87" s="2" t="s">
        <v>59</v>
      </c>
      <c r="E87" s="6">
        <v>9</v>
      </c>
      <c r="F87" s="2" t="s">
        <v>28</v>
      </c>
      <c r="G87" s="2" t="s">
        <v>138</v>
      </c>
      <c r="H87" s="2" t="s">
        <v>163</v>
      </c>
    </row>
    <row r="88" spans="1:8" x14ac:dyDescent="0.2">
      <c r="A88" s="2" t="str">
        <f t="shared" si="1"/>
        <v>Tubing  - Formed J-Shape  - 1" - 1"-12" W - 37"-60" L</v>
      </c>
      <c r="B88" s="2" t="s">
        <v>6</v>
      </c>
      <c r="C88" s="2" t="s">
        <v>52</v>
      </c>
      <c r="D88" s="2" t="s">
        <v>59</v>
      </c>
      <c r="E88" s="6">
        <v>9</v>
      </c>
      <c r="F88" s="2" t="s">
        <v>28</v>
      </c>
      <c r="G88" s="2" t="s">
        <v>138</v>
      </c>
      <c r="H88" s="2" t="s">
        <v>164</v>
      </c>
    </row>
    <row r="89" spans="1:8" x14ac:dyDescent="0.2">
      <c r="A89" s="2" t="str">
        <f t="shared" si="1"/>
        <v>Tubing  - Formed J-Shape  - 1" - 1"-12" W - 61"-84" L</v>
      </c>
      <c r="B89" s="2" t="s">
        <v>6</v>
      </c>
      <c r="C89" s="2" t="s">
        <v>52</v>
      </c>
      <c r="D89" s="2" t="s">
        <v>59</v>
      </c>
      <c r="E89" s="6">
        <v>9</v>
      </c>
      <c r="F89" s="2" t="s">
        <v>28</v>
      </c>
      <c r="G89" s="2" t="s">
        <v>138</v>
      </c>
      <c r="H89" s="2" t="s">
        <v>165</v>
      </c>
    </row>
    <row r="90" spans="1:8" x14ac:dyDescent="0.2">
      <c r="A90" s="2" t="str">
        <f t="shared" si="1"/>
        <v>Tubing  - Formed J-Shape  - 1" - 1"-12" W - 85"-96"L</v>
      </c>
      <c r="B90" s="2" t="s">
        <v>6</v>
      </c>
      <c r="C90" s="2" t="s">
        <v>52</v>
      </c>
      <c r="D90" s="2" t="s">
        <v>59</v>
      </c>
      <c r="E90" s="6">
        <v>9</v>
      </c>
      <c r="F90" s="2" t="s">
        <v>28</v>
      </c>
      <c r="G90" s="2" t="s">
        <v>138</v>
      </c>
      <c r="H90" s="2" t="s">
        <v>170</v>
      </c>
    </row>
    <row r="91" spans="1:8" x14ac:dyDescent="0.2">
      <c r="A91" s="2" t="str">
        <f t="shared" si="1"/>
        <v>Tubing  - Formed J-Shape  - 1" - 1"-12" W - 97"+ L</v>
      </c>
      <c r="B91" s="2" t="s">
        <v>6</v>
      </c>
      <c r="C91" s="2" t="s">
        <v>52</v>
      </c>
      <c r="D91" s="2" t="s">
        <v>59</v>
      </c>
      <c r="E91" s="6">
        <v>9</v>
      </c>
      <c r="F91" s="2" t="s">
        <v>28</v>
      </c>
      <c r="G91" s="2" t="s">
        <v>138</v>
      </c>
      <c r="H91" s="2" t="s">
        <v>150</v>
      </c>
    </row>
    <row r="92" spans="1:8" x14ac:dyDescent="0.2">
      <c r="A92" s="2" t="str">
        <f t="shared" si="1"/>
        <v>Tubing  - Formed J-Shape  - 1" - 13"-36" W - 13"-36" L</v>
      </c>
      <c r="B92" s="2" t="s">
        <v>6</v>
      </c>
      <c r="C92" s="2" t="s">
        <v>52</v>
      </c>
      <c r="D92" s="2" t="s">
        <v>59</v>
      </c>
      <c r="E92" s="6">
        <v>15</v>
      </c>
      <c r="F92" s="2" t="s">
        <v>28</v>
      </c>
      <c r="G92" s="2" t="s">
        <v>166</v>
      </c>
      <c r="H92" s="2" t="s">
        <v>163</v>
      </c>
    </row>
    <row r="93" spans="1:8" x14ac:dyDescent="0.2">
      <c r="A93" s="2" t="str">
        <f t="shared" si="1"/>
        <v>Tubing  - Formed J-Shape  - 1" - 13"-36" W - 37"-60" L</v>
      </c>
      <c r="B93" s="2" t="s">
        <v>6</v>
      </c>
      <c r="C93" s="2" t="s">
        <v>52</v>
      </c>
      <c r="D93" s="2" t="s">
        <v>59</v>
      </c>
      <c r="E93" s="6">
        <v>15</v>
      </c>
      <c r="F93" s="2" t="s">
        <v>28</v>
      </c>
      <c r="G93" s="2" t="s">
        <v>166</v>
      </c>
      <c r="H93" s="2" t="s">
        <v>164</v>
      </c>
    </row>
    <row r="94" spans="1:8" x14ac:dyDescent="0.2">
      <c r="A94" s="2" t="str">
        <f t="shared" si="1"/>
        <v>Tubing  - Formed J-Shape  - 1" - 13"-36" W - 61"-84" L</v>
      </c>
      <c r="B94" s="2" t="s">
        <v>6</v>
      </c>
      <c r="C94" s="2" t="s">
        <v>52</v>
      </c>
      <c r="D94" s="2" t="s">
        <v>59</v>
      </c>
      <c r="E94" s="6">
        <v>15</v>
      </c>
      <c r="F94" s="2" t="s">
        <v>28</v>
      </c>
      <c r="G94" s="2" t="s">
        <v>166</v>
      </c>
      <c r="H94" s="2" t="s">
        <v>165</v>
      </c>
    </row>
    <row r="95" spans="1:8" x14ac:dyDescent="0.2">
      <c r="A95" s="2" t="str">
        <f t="shared" si="1"/>
        <v>Tubing  - Formed J-Shape  - 1" - 13"-36" W - 85"-96"L</v>
      </c>
      <c r="B95" s="2" t="s">
        <v>6</v>
      </c>
      <c r="C95" s="2" t="s">
        <v>52</v>
      </c>
      <c r="D95" s="2" t="s">
        <v>59</v>
      </c>
      <c r="E95" s="6">
        <v>15</v>
      </c>
      <c r="F95" s="2" t="s">
        <v>28</v>
      </c>
      <c r="G95" s="2" t="s">
        <v>166</v>
      </c>
      <c r="H95" s="2" t="s">
        <v>170</v>
      </c>
    </row>
    <row r="96" spans="1:8" x14ac:dyDescent="0.2">
      <c r="A96" s="2" t="str">
        <f t="shared" si="1"/>
        <v>Tubing  - Formed J-Shape  - 1" - 13"-36" W - 97"+ L</v>
      </c>
      <c r="B96" s="2" t="s">
        <v>6</v>
      </c>
      <c r="C96" s="2" t="s">
        <v>52</v>
      </c>
      <c r="D96" s="2" t="s">
        <v>59</v>
      </c>
      <c r="E96" s="6">
        <v>15</v>
      </c>
      <c r="F96" s="2" t="s">
        <v>28</v>
      </c>
      <c r="G96" s="2" t="s">
        <v>166</v>
      </c>
      <c r="H96" s="2" t="s">
        <v>150</v>
      </c>
    </row>
    <row r="97" spans="1:8" x14ac:dyDescent="0.2">
      <c r="A97" s="2" t="str">
        <f t="shared" si="1"/>
        <v>Tubing  - Formed J-Shape  - 1" - 37"-60" W - 37"-60" L</v>
      </c>
      <c r="B97" s="2" t="s">
        <v>6</v>
      </c>
      <c r="C97" s="2" t="s">
        <v>52</v>
      </c>
      <c r="D97" s="2" t="s">
        <v>59</v>
      </c>
      <c r="E97" s="6">
        <v>21</v>
      </c>
      <c r="F97" s="2" t="s">
        <v>28</v>
      </c>
      <c r="G97" s="2" t="s">
        <v>167</v>
      </c>
      <c r="H97" s="2" t="s">
        <v>164</v>
      </c>
    </row>
    <row r="98" spans="1:8" x14ac:dyDescent="0.2">
      <c r="A98" s="2" t="str">
        <f t="shared" si="1"/>
        <v>Tubing  - Formed J-Shape  - 1" - 37"-60" W - 61"-84" L</v>
      </c>
      <c r="B98" s="2" t="s">
        <v>6</v>
      </c>
      <c r="C98" s="2" t="s">
        <v>52</v>
      </c>
      <c r="D98" s="2" t="s">
        <v>59</v>
      </c>
      <c r="E98" s="6">
        <v>21</v>
      </c>
      <c r="F98" s="2" t="s">
        <v>28</v>
      </c>
      <c r="G98" s="2" t="s">
        <v>167</v>
      </c>
      <c r="H98" s="2" t="s">
        <v>165</v>
      </c>
    </row>
    <row r="99" spans="1:8" x14ac:dyDescent="0.2">
      <c r="A99" s="2" t="str">
        <f t="shared" si="1"/>
        <v>Tubing  - Formed J-Shape  - 1" - 37"-60" W - 85"-96"L</v>
      </c>
      <c r="B99" s="2" t="s">
        <v>6</v>
      </c>
      <c r="C99" s="2" t="s">
        <v>52</v>
      </c>
      <c r="D99" s="2" t="s">
        <v>59</v>
      </c>
      <c r="E99" s="6">
        <v>21</v>
      </c>
      <c r="F99" s="2" t="s">
        <v>28</v>
      </c>
      <c r="G99" s="2" t="s">
        <v>167</v>
      </c>
      <c r="H99" s="2" t="s">
        <v>170</v>
      </c>
    </row>
    <row r="100" spans="1:8" x14ac:dyDescent="0.2">
      <c r="A100" s="2" t="str">
        <f t="shared" si="1"/>
        <v>Tubing  - Formed J-Shape  - 1" - 37"-60" W - 97"+ L</v>
      </c>
      <c r="B100" s="2" t="s">
        <v>6</v>
      </c>
      <c r="C100" s="2" t="s">
        <v>52</v>
      </c>
      <c r="D100" s="2" t="s">
        <v>59</v>
      </c>
      <c r="E100" s="6">
        <v>21</v>
      </c>
      <c r="F100" s="2" t="s">
        <v>28</v>
      </c>
      <c r="G100" s="2" t="s">
        <v>167</v>
      </c>
      <c r="H100" s="2" t="s">
        <v>150</v>
      </c>
    </row>
    <row r="101" spans="1:8" x14ac:dyDescent="0.2">
      <c r="A101" s="2" t="str">
        <f t="shared" si="1"/>
        <v>Tubing  - Formed J-Shape  - 1" - 61"-84" W - 61"-84" L</v>
      </c>
      <c r="B101" s="2" t="s">
        <v>6</v>
      </c>
      <c r="C101" s="2" t="s">
        <v>52</v>
      </c>
      <c r="D101" s="2" t="s">
        <v>59</v>
      </c>
      <c r="E101" s="6">
        <v>27</v>
      </c>
      <c r="F101" s="2" t="s">
        <v>28</v>
      </c>
      <c r="G101" s="2" t="s">
        <v>168</v>
      </c>
      <c r="H101" s="2" t="s">
        <v>165</v>
      </c>
    </row>
    <row r="102" spans="1:8" x14ac:dyDescent="0.2">
      <c r="A102" s="2" t="str">
        <f t="shared" si="1"/>
        <v>Tubing  - Formed J-Shape  - 1" - 61"-84" W - 85"-96"L</v>
      </c>
      <c r="B102" s="2" t="s">
        <v>6</v>
      </c>
      <c r="C102" s="2" t="s">
        <v>52</v>
      </c>
      <c r="D102" s="2" t="s">
        <v>59</v>
      </c>
      <c r="E102" s="6">
        <v>27</v>
      </c>
      <c r="F102" s="2" t="s">
        <v>28</v>
      </c>
      <c r="G102" s="2" t="s">
        <v>168</v>
      </c>
      <c r="H102" s="2" t="s">
        <v>170</v>
      </c>
    </row>
    <row r="103" spans="1:8" x14ac:dyDescent="0.2">
      <c r="A103" s="2" t="str">
        <f t="shared" si="1"/>
        <v>Tubing  - Formed J-Shape  - 1" - 61"-84" W - 97"+ L</v>
      </c>
      <c r="B103" s="2" t="s">
        <v>6</v>
      </c>
      <c r="C103" s="2" t="s">
        <v>52</v>
      </c>
      <c r="D103" s="2" t="s">
        <v>59</v>
      </c>
      <c r="E103" s="6">
        <v>27</v>
      </c>
      <c r="F103" s="2" t="s">
        <v>28</v>
      </c>
      <c r="G103" s="2" t="s">
        <v>168</v>
      </c>
      <c r="H103" s="2" t="s">
        <v>150</v>
      </c>
    </row>
    <row r="104" spans="1:8" x14ac:dyDescent="0.2">
      <c r="A104" s="2" t="str">
        <f t="shared" si="1"/>
        <v>Tubing  - Formed J-Shape  - 1" - 85"-96"W - 85"-96"L</v>
      </c>
      <c r="B104" s="2" t="s">
        <v>6</v>
      </c>
      <c r="C104" s="2" t="s">
        <v>52</v>
      </c>
      <c r="D104" s="2" t="s">
        <v>59</v>
      </c>
      <c r="E104" s="6">
        <v>31.5</v>
      </c>
      <c r="F104" s="2" t="s">
        <v>28</v>
      </c>
      <c r="G104" s="2" t="s">
        <v>169</v>
      </c>
      <c r="H104" s="2" t="s">
        <v>170</v>
      </c>
    </row>
    <row r="105" spans="1:8" x14ac:dyDescent="0.2">
      <c r="A105" s="2" t="str">
        <f t="shared" si="1"/>
        <v>Tubing  - Formed J-Shape  - 1" - 85"-96"W - 97"+ L</v>
      </c>
      <c r="B105" s="2" t="s">
        <v>6</v>
      </c>
      <c r="C105" s="2" t="s">
        <v>52</v>
      </c>
      <c r="D105" s="2" t="s">
        <v>59</v>
      </c>
      <c r="E105" s="6">
        <v>31.5</v>
      </c>
      <c r="F105" s="2" t="s">
        <v>28</v>
      </c>
      <c r="G105" s="2" t="s">
        <v>169</v>
      </c>
      <c r="H105" s="2" t="s">
        <v>150</v>
      </c>
    </row>
    <row r="106" spans="1:8" x14ac:dyDescent="0.2">
      <c r="A106" s="2" t="str">
        <f t="shared" si="1"/>
        <v>Tubing  - Formed J-Shape  - 1" - 97"+ W - 97"+ L</v>
      </c>
      <c r="B106" s="2" t="s">
        <v>6</v>
      </c>
      <c r="C106" s="2" t="s">
        <v>52</v>
      </c>
      <c r="D106" s="2" t="s">
        <v>59</v>
      </c>
      <c r="E106" s="6">
        <v>37.5</v>
      </c>
      <c r="F106" s="2" t="s">
        <v>28</v>
      </c>
      <c r="G106" s="2" t="s">
        <v>149</v>
      </c>
      <c r="H106" s="2" t="s">
        <v>150</v>
      </c>
    </row>
    <row r="107" spans="1:8" x14ac:dyDescent="0.2">
      <c r="A107" s="2" t="str">
        <f t="shared" si="1"/>
        <v>Tubing  - Formed J-Shape  - 1.5" - 1"-12" W - 1"-12" L</v>
      </c>
      <c r="B107" s="2" t="s">
        <v>6</v>
      </c>
      <c r="C107" s="2" t="s">
        <v>52</v>
      </c>
      <c r="D107" s="2" t="s">
        <v>59</v>
      </c>
      <c r="E107" s="6">
        <v>13.5</v>
      </c>
      <c r="F107" s="2" t="s">
        <v>29</v>
      </c>
      <c r="G107" s="2" t="s">
        <v>138</v>
      </c>
      <c r="H107" s="2" t="s">
        <v>139</v>
      </c>
    </row>
    <row r="108" spans="1:8" x14ac:dyDescent="0.2">
      <c r="A108" s="2" t="str">
        <f t="shared" si="1"/>
        <v>Tubing  - Formed J-Shape  - 1.5" - 1"-12" W - 13"-36" L</v>
      </c>
      <c r="B108" s="2" t="s">
        <v>6</v>
      </c>
      <c r="C108" s="2" t="s">
        <v>52</v>
      </c>
      <c r="D108" s="2" t="s">
        <v>59</v>
      </c>
      <c r="E108" s="6">
        <v>13.5</v>
      </c>
      <c r="F108" s="2" t="s">
        <v>29</v>
      </c>
      <c r="G108" s="2" t="s">
        <v>138</v>
      </c>
      <c r="H108" s="2" t="s">
        <v>163</v>
      </c>
    </row>
    <row r="109" spans="1:8" x14ac:dyDescent="0.2">
      <c r="A109" s="2" t="str">
        <f t="shared" si="1"/>
        <v>Tubing  - Formed J-Shape  - 1.5" - 1"-12" W - 37"-60" L</v>
      </c>
      <c r="B109" s="2" t="s">
        <v>6</v>
      </c>
      <c r="C109" s="2" t="s">
        <v>52</v>
      </c>
      <c r="D109" s="2" t="s">
        <v>59</v>
      </c>
      <c r="E109" s="6">
        <v>13.5</v>
      </c>
      <c r="F109" s="2" t="s">
        <v>29</v>
      </c>
      <c r="G109" s="2" t="s">
        <v>138</v>
      </c>
      <c r="H109" s="2" t="s">
        <v>164</v>
      </c>
    </row>
    <row r="110" spans="1:8" x14ac:dyDescent="0.2">
      <c r="A110" s="2" t="str">
        <f t="shared" si="1"/>
        <v>Tubing  - Formed J-Shape  - 1.5" - 1"-12" W - 61"-84" L</v>
      </c>
      <c r="B110" s="2" t="s">
        <v>6</v>
      </c>
      <c r="C110" s="2" t="s">
        <v>52</v>
      </c>
      <c r="D110" s="2" t="s">
        <v>59</v>
      </c>
      <c r="E110" s="6">
        <v>13.5</v>
      </c>
      <c r="F110" s="2" t="s">
        <v>29</v>
      </c>
      <c r="G110" s="2" t="s">
        <v>138</v>
      </c>
      <c r="H110" s="2" t="s">
        <v>165</v>
      </c>
    </row>
    <row r="111" spans="1:8" x14ac:dyDescent="0.2">
      <c r="A111" s="2" t="str">
        <f t="shared" si="1"/>
        <v>Tubing  - Formed J-Shape  - 1.5" - 1"-12" W - 85"-96"L</v>
      </c>
      <c r="B111" s="2" t="s">
        <v>6</v>
      </c>
      <c r="C111" s="2" t="s">
        <v>52</v>
      </c>
      <c r="D111" s="2" t="s">
        <v>59</v>
      </c>
      <c r="E111" s="6">
        <v>13.5</v>
      </c>
      <c r="F111" s="2" t="s">
        <v>29</v>
      </c>
      <c r="G111" s="2" t="s">
        <v>138</v>
      </c>
      <c r="H111" s="2" t="s">
        <v>170</v>
      </c>
    </row>
    <row r="112" spans="1:8" x14ac:dyDescent="0.2">
      <c r="A112" s="2" t="str">
        <f t="shared" si="1"/>
        <v>Tubing  - Formed J-Shape  - 1.5" - 1"-12" W - 97"+ L</v>
      </c>
      <c r="B112" s="2" t="s">
        <v>6</v>
      </c>
      <c r="C112" s="2" t="s">
        <v>52</v>
      </c>
      <c r="D112" s="2" t="s">
        <v>59</v>
      </c>
      <c r="E112" s="6">
        <v>13.5</v>
      </c>
      <c r="F112" s="2" t="s">
        <v>29</v>
      </c>
      <c r="G112" s="2" t="s">
        <v>138</v>
      </c>
      <c r="H112" s="2" t="s">
        <v>150</v>
      </c>
    </row>
    <row r="113" spans="1:8" x14ac:dyDescent="0.2">
      <c r="A113" s="2" t="str">
        <f t="shared" si="1"/>
        <v>Tubing  - Formed J-Shape  - 1.5" - 13"-36" W - 13"-36" L</v>
      </c>
      <c r="B113" s="2" t="s">
        <v>6</v>
      </c>
      <c r="C113" s="2" t="s">
        <v>52</v>
      </c>
      <c r="D113" s="2" t="s">
        <v>59</v>
      </c>
      <c r="E113" s="6">
        <v>22.5</v>
      </c>
      <c r="F113" s="2" t="s">
        <v>29</v>
      </c>
      <c r="G113" s="2" t="s">
        <v>166</v>
      </c>
      <c r="H113" s="2" t="s">
        <v>163</v>
      </c>
    </row>
    <row r="114" spans="1:8" x14ac:dyDescent="0.2">
      <c r="A114" s="2" t="str">
        <f t="shared" si="1"/>
        <v>Tubing  - Formed J-Shape  - 1.5" - 13"-36" W - 37"-60" L</v>
      </c>
      <c r="B114" s="2" t="s">
        <v>6</v>
      </c>
      <c r="C114" s="2" t="s">
        <v>52</v>
      </c>
      <c r="D114" s="2" t="s">
        <v>59</v>
      </c>
      <c r="E114" s="6">
        <v>22.5</v>
      </c>
      <c r="F114" s="2" t="s">
        <v>29</v>
      </c>
      <c r="G114" s="2" t="s">
        <v>166</v>
      </c>
      <c r="H114" s="2" t="s">
        <v>164</v>
      </c>
    </row>
    <row r="115" spans="1:8" x14ac:dyDescent="0.2">
      <c r="A115" s="2" t="str">
        <f t="shared" si="1"/>
        <v>Tubing  - Formed J-Shape  - 1.5" - 13"-36" W - 61"-84" L</v>
      </c>
      <c r="B115" s="2" t="s">
        <v>6</v>
      </c>
      <c r="C115" s="2" t="s">
        <v>52</v>
      </c>
      <c r="D115" s="2" t="s">
        <v>59</v>
      </c>
      <c r="E115" s="6">
        <v>22.5</v>
      </c>
      <c r="F115" s="2" t="s">
        <v>29</v>
      </c>
      <c r="G115" s="2" t="s">
        <v>166</v>
      </c>
      <c r="H115" s="2" t="s">
        <v>165</v>
      </c>
    </row>
    <row r="116" spans="1:8" x14ac:dyDescent="0.2">
      <c r="A116" s="2" t="str">
        <f t="shared" si="1"/>
        <v>Tubing  - Formed J-Shape  - 1.5" - 13"-36" W - 85"-96"L</v>
      </c>
      <c r="B116" s="2" t="s">
        <v>6</v>
      </c>
      <c r="C116" s="2" t="s">
        <v>52</v>
      </c>
      <c r="D116" s="2" t="s">
        <v>59</v>
      </c>
      <c r="E116" s="6">
        <v>22.5</v>
      </c>
      <c r="F116" s="2" t="s">
        <v>29</v>
      </c>
      <c r="G116" s="2" t="s">
        <v>166</v>
      </c>
      <c r="H116" s="2" t="s">
        <v>170</v>
      </c>
    </row>
    <row r="117" spans="1:8" x14ac:dyDescent="0.2">
      <c r="A117" s="2" t="str">
        <f t="shared" si="1"/>
        <v>Tubing  - Formed J-Shape  - 1.5" - 13"-36" W - 97"+ L</v>
      </c>
      <c r="B117" s="2" t="s">
        <v>6</v>
      </c>
      <c r="C117" s="2" t="s">
        <v>52</v>
      </c>
      <c r="D117" s="2" t="s">
        <v>59</v>
      </c>
      <c r="E117" s="6">
        <v>22.5</v>
      </c>
      <c r="F117" s="2" t="s">
        <v>29</v>
      </c>
      <c r="G117" s="2" t="s">
        <v>166</v>
      </c>
      <c r="H117" s="2" t="s">
        <v>150</v>
      </c>
    </row>
    <row r="118" spans="1:8" x14ac:dyDescent="0.2">
      <c r="A118" s="2" t="str">
        <f t="shared" si="1"/>
        <v>Tubing  - Formed J-Shape  - 1.5" - 37"-60" W - 37"-60" L</v>
      </c>
      <c r="B118" s="2" t="s">
        <v>6</v>
      </c>
      <c r="C118" s="2" t="s">
        <v>52</v>
      </c>
      <c r="D118" s="2" t="s">
        <v>59</v>
      </c>
      <c r="E118" s="6">
        <v>31.5</v>
      </c>
      <c r="F118" s="2" t="s">
        <v>29</v>
      </c>
      <c r="G118" s="2" t="s">
        <v>167</v>
      </c>
      <c r="H118" s="2" t="s">
        <v>164</v>
      </c>
    </row>
    <row r="119" spans="1:8" x14ac:dyDescent="0.2">
      <c r="A119" s="2" t="str">
        <f t="shared" si="1"/>
        <v>Tubing  - Formed J-Shape  - 1.5" - 37"-60" W - 61"-84" L</v>
      </c>
      <c r="B119" s="2" t="s">
        <v>6</v>
      </c>
      <c r="C119" s="2" t="s">
        <v>52</v>
      </c>
      <c r="D119" s="2" t="s">
        <v>59</v>
      </c>
      <c r="E119" s="6">
        <v>31.5</v>
      </c>
      <c r="F119" s="2" t="s">
        <v>29</v>
      </c>
      <c r="G119" s="2" t="s">
        <v>167</v>
      </c>
      <c r="H119" s="2" t="s">
        <v>165</v>
      </c>
    </row>
    <row r="120" spans="1:8" x14ac:dyDescent="0.2">
      <c r="A120" s="2" t="str">
        <f t="shared" si="1"/>
        <v>Tubing  - Formed J-Shape  - 1.5" - 37"-60" W - 85"-96"L</v>
      </c>
      <c r="B120" s="2" t="s">
        <v>6</v>
      </c>
      <c r="C120" s="2" t="s">
        <v>52</v>
      </c>
      <c r="D120" s="2" t="s">
        <v>59</v>
      </c>
      <c r="E120" s="6">
        <v>31.5</v>
      </c>
      <c r="F120" s="2" t="s">
        <v>29</v>
      </c>
      <c r="G120" s="2" t="s">
        <v>167</v>
      </c>
      <c r="H120" s="2" t="s">
        <v>170</v>
      </c>
    </row>
    <row r="121" spans="1:8" x14ac:dyDescent="0.2">
      <c r="A121" s="2" t="str">
        <f t="shared" si="1"/>
        <v>Tubing  - Formed J-Shape  - 1.5" - 37"-60" W - 97"+ L</v>
      </c>
      <c r="B121" s="2" t="s">
        <v>6</v>
      </c>
      <c r="C121" s="2" t="s">
        <v>52</v>
      </c>
      <c r="D121" s="2" t="s">
        <v>59</v>
      </c>
      <c r="E121" s="6">
        <v>31.5</v>
      </c>
      <c r="F121" s="2" t="s">
        <v>29</v>
      </c>
      <c r="G121" s="2" t="s">
        <v>167</v>
      </c>
      <c r="H121" s="2" t="s">
        <v>150</v>
      </c>
    </row>
    <row r="122" spans="1:8" x14ac:dyDescent="0.2">
      <c r="A122" s="2" t="str">
        <f t="shared" si="1"/>
        <v>Tubing  - Formed J-Shape  - 1.5" - 61"-84" W - 61"-84" L</v>
      </c>
      <c r="B122" s="2" t="s">
        <v>6</v>
      </c>
      <c r="C122" s="2" t="s">
        <v>52</v>
      </c>
      <c r="D122" s="2" t="s">
        <v>59</v>
      </c>
      <c r="E122" s="6">
        <v>40.5</v>
      </c>
      <c r="F122" s="2" t="s">
        <v>29</v>
      </c>
      <c r="G122" s="2" t="s">
        <v>168</v>
      </c>
      <c r="H122" s="2" t="s">
        <v>165</v>
      </c>
    </row>
    <row r="123" spans="1:8" x14ac:dyDescent="0.2">
      <c r="A123" s="2" t="str">
        <f t="shared" si="1"/>
        <v>Tubing  - Formed J-Shape  - 1.5" - 61"-84" W - 85"-96"L</v>
      </c>
      <c r="B123" s="2" t="s">
        <v>6</v>
      </c>
      <c r="C123" s="2" t="s">
        <v>52</v>
      </c>
      <c r="D123" s="2" t="s">
        <v>59</v>
      </c>
      <c r="E123" s="6">
        <v>40.5</v>
      </c>
      <c r="F123" s="2" t="s">
        <v>29</v>
      </c>
      <c r="G123" s="2" t="s">
        <v>168</v>
      </c>
      <c r="H123" s="2" t="s">
        <v>170</v>
      </c>
    </row>
    <row r="124" spans="1:8" x14ac:dyDescent="0.2">
      <c r="A124" s="2" t="str">
        <f t="shared" si="1"/>
        <v>Tubing  - Formed J-Shape  - 1.5" - 61"-84" W - 97"+ L</v>
      </c>
      <c r="B124" s="2" t="s">
        <v>6</v>
      </c>
      <c r="C124" s="2" t="s">
        <v>52</v>
      </c>
      <c r="D124" s="2" t="s">
        <v>59</v>
      </c>
      <c r="E124" s="6">
        <v>40.5</v>
      </c>
      <c r="F124" s="2" t="s">
        <v>29</v>
      </c>
      <c r="G124" s="2" t="s">
        <v>168</v>
      </c>
      <c r="H124" s="2" t="s">
        <v>150</v>
      </c>
    </row>
    <row r="125" spans="1:8" x14ac:dyDescent="0.2">
      <c r="A125" s="2" t="str">
        <f t="shared" si="1"/>
        <v>Tubing  - Formed J-Shape  - 1.5" - 85"-96"W - 85"-96"L</v>
      </c>
      <c r="B125" s="2" t="s">
        <v>6</v>
      </c>
      <c r="C125" s="2" t="s">
        <v>52</v>
      </c>
      <c r="D125" s="2" t="s">
        <v>59</v>
      </c>
      <c r="E125" s="6">
        <v>47.25</v>
      </c>
      <c r="F125" s="2" t="s">
        <v>29</v>
      </c>
      <c r="G125" s="2" t="s">
        <v>169</v>
      </c>
      <c r="H125" s="2" t="s">
        <v>170</v>
      </c>
    </row>
    <row r="126" spans="1:8" x14ac:dyDescent="0.2">
      <c r="A126" s="2" t="str">
        <f t="shared" si="1"/>
        <v>Tubing  - Formed J-Shape  - 1.5" - 85"-96"W - 97"+ L</v>
      </c>
      <c r="B126" s="2" t="s">
        <v>6</v>
      </c>
      <c r="C126" s="2" t="s">
        <v>52</v>
      </c>
      <c r="D126" s="2" t="s">
        <v>59</v>
      </c>
      <c r="E126" s="6">
        <v>47.25</v>
      </c>
      <c r="F126" s="2" t="s">
        <v>29</v>
      </c>
      <c r="G126" s="2" t="s">
        <v>169</v>
      </c>
      <c r="H126" s="2" t="s">
        <v>150</v>
      </c>
    </row>
    <row r="127" spans="1:8" x14ac:dyDescent="0.2">
      <c r="A127" s="2" t="str">
        <f t="shared" si="1"/>
        <v>Tubing  - Formed J-Shape  - 1.5" - 97"+ W - 97"+ L</v>
      </c>
      <c r="B127" s="2" t="s">
        <v>6</v>
      </c>
      <c r="C127" s="2" t="s">
        <v>52</v>
      </c>
      <c r="D127" s="2" t="s">
        <v>59</v>
      </c>
      <c r="E127" s="6">
        <v>56.25</v>
      </c>
      <c r="F127" s="2" t="s">
        <v>29</v>
      </c>
      <c r="G127" s="2" t="s">
        <v>149</v>
      </c>
      <c r="H127" s="2" t="s">
        <v>150</v>
      </c>
    </row>
    <row r="128" spans="1:8" x14ac:dyDescent="0.2">
      <c r="A128" s="2" t="str">
        <f t="shared" si="1"/>
        <v>Tubing  - Formed J-Shape  - 2" - 1"-12" W - 1"-12" L</v>
      </c>
      <c r="B128" s="2" t="s">
        <v>6</v>
      </c>
      <c r="C128" s="2" t="s">
        <v>52</v>
      </c>
      <c r="D128" s="2" t="s">
        <v>59</v>
      </c>
      <c r="E128" s="6">
        <v>13.5</v>
      </c>
      <c r="F128" s="2" t="s">
        <v>30</v>
      </c>
      <c r="G128" s="2" t="s">
        <v>138</v>
      </c>
      <c r="H128" s="2" t="s">
        <v>139</v>
      </c>
    </row>
    <row r="129" spans="1:8" x14ac:dyDescent="0.2">
      <c r="A129" s="2" t="str">
        <f t="shared" si="1"/>
        <v>Tubing  - Formed J-Shape  - 2" - 1"-12" W - 13"-36" L</v>
      </c>
      <c r="B129" s="2" t="s">
        <v>6</v>
      </c>
      <c r="C129" s="2" t="s">
        <v>52</v>
      </c>
      <c r="D129" s="2" t="s">
        <v>59</v>
      </c>
      <c r="E129" s="6">
        <v>13.5</v>
      </c>
      <c r="F129" s="2" t="s">
        <v>30</v>
      </c>
      <c r="G129" s="2" t="s">
        <v>138</v>
      </c>
      <c r="H129" s="2" t="s">
        <v>163</v>
      </c>
    </row>
    <row r="130" spans="1:8" x14ac:dyDescent="0.2">
      <c r="A130" s="2" t="str">
        <f t="shared" si="1"/>
        <v>Tubing  - Formed J-Shape  - 2" - 1"-12" W - 37"-60" L</v>
      </c>
      <c r="B130" s="2" t="s">
        <v>6</v>
      </c>
      <c r="C130" s="2" t="s">
        <v>52</v>
      </c>
      <c r="D130" s="2" t="s">
        <v>59</v>
      </c>
      <c r="E130" s="6">
        <v>13.5</v>
      </c>
      <c r="F130" s="2" t="s">
        <v>30</v>
      </c>
      <c r="G130" s="2" t="s">
        <v>138</v>
      </c>
      <c r="H130" s="2" t="s">
        <v>164</v>
      </c>
    </row>
    <row r="131" spans="1:8" x14ac:dyDescent="0.2">
      <c r="A131" s="2" t="str">
        <f t="shared" ref="A131:A148" si="2">_xlfn.TEXTJOIN(" - ",0,C131,D131,F131,G131,H131)</f>
        <v>Tubing  - Formed J-Shape  - 2" - 1"-12" W - 61"-84" L</v>
      </c>
      <c r="B131" s="2" t="s">
        <v>6</v>
      </c>
      <c r="C131" s="2" t="s">
        <v>52</v>
      </c>
      <c r="D131" s="2" t="s">
        <v>59</v>
      </c>
      <c r="E131" s="6">
        <v>13.5</v>
      </c>
      <c r="F131" s="2" t="s">
        <v>30</v>
      </c>
      <c r="G131" s="2" t="s">
        <v>138</v>
      </c>
      <c r="H131" s="2" t="s">
        <v>165</v>
      </c>
    </row>
    <row r="132" spans="1:8" x14ac:dyDescent="0.2">
      <c r="A132" s="2" t="str">
        <f t="shared" si="2"/>
        <v>Tubing  - Formed J-Shape  - 2" - 1"-12" W - 85"-96"L</v>
      </c>
      <c r="B132" s="2" t="s">
        <v>6</v>
      </c>
      <c r="C132" s="2" t="s">
        <v>52</v>
      </c>
      <c r="D132" s="2" t="s">
        <v>59</v>
      </c>
      <c r="E132" s="6">
        <v>13.5</v>
      </c>
      <c r="F132" s="2" t="s">
        <v>30</v>
      </c>
      <c r="G132" s="2" t="s">
        <v>138</v>
      </c>
      <c r="H132" s="2" t="s">
        <v>170</v>
      </c>
    </row>
    <row r="133" spans="1:8" x14ac:dyDescent="0.2">
      <c r="A133" s="2" t="str">
        <f t="shared" si="2"/>
        <v>Tubing  - Formed J-Shape  - 2" - 1"-12" W - 97"+ L</v>
      </c>
      <c r="B133" s="2" t="s">
        <v>6</v>
      </c>
      <c r="C133" s="2" t="s">
        <v>52</v>
      </c>
      <c r="D133" s="2" t="s">
        <v>59</v>
      </c>
      <c r="E133" s="6">
        <v>13.5</v>
      </c>
      <c r="F133" s="2" t="s">
        <v>30</v>
      </c>
      <c r="G133" s="2" t="s">
        <v>138</v>
      </c>
      <c r="H133" s="2" t="s">
        <v>150</v>
      </c>
    </row>
    <row r="134" spans="1:8" x14ac:dyDescent="0.2">
      <c r="A134" s="2" t="str">
        <f t="shared" si="2"/>
        <v>Tubing  - Formed J-Shape  - 2" - 13"-36" W - 13"-36" L</v>
      </c>
      <c r="B134" s="2" t="s">
        <v>6</v>
      </c>
      <c r="C134" s="2" t="s">
        <v>52</v>
      </c>
      <c r="D134" s="2" t="s">
        <v>59</v>
      </c>
      <c r="E134" s="6">
        <v>22.5</v>
      </c>
      <c r="F134" s="2" t="s">
        <v>30</v>
      </c>
      <c r="G134" s="2" t="s">
        <v>166</v>
      </c>
      <c r="H134" s="2" t="s">
        <v>163</v>
      </c>
    </row>
    <row r="135" spans="1:8" x14ac:dyDescent="0.2">
      <c r="A135" s="2" t="str">
        <f t="shared" si="2"/>
        <v>Tubing  - Formed J-Shape  - 2" - 13"-36" W - 37"-60" L</v>
      </c>
      <c r="B135" s="2" t="s">
        <v>6</v>
      </c>
      <c r="C135" s="2" t="s">
        <v>52</v>
      </c>
      <c r="D135" s="2" t="s">
        <v>59</v>
      </c>
      <c r="E135" s="6">
        <v>22.5</v>
      </c>
      <c r="F135" s="2" t="s">
        <v>30</v>
      </c>
      <c r="G135" s="2" t="s">
        <v>166</v>
      </c>
      <c r="H135" s="2" t="s">
        <v>164</v>
      </c>
    </row>
    <row r="136" spans="1:8" x14ac:dyDescent="0.2">
      <c r="A136" s="2" t="str">
        <f t="shared" si="2"/>
        <v>Tubing  - Formed J-Shape  - 2" - 13"-36" W - 61"-84" L</v>
      </c>
      <c r="B136" s="2" t="s">
        <v>6</v>
      </c>
      <c r="C136" s="2" t="s">
        <v>52</v>
      </c>
      <c r="D136" s="2" t="s">
        <v>59</v>
      </c>
      <c r="E136" s="6">
        <v>22.5</v>
      </c>
      <c r="F136" s="2" t="s">
        <v>30</v>
      </c>
      <c r="G136" s="2" t="s">
        <v>166</v>
      </c>
      <c r="H136" s="2" t="s">
        <v>165</v>
      </c>
    </row>
    <row r="137" spans="1:8" x14ac:dyDescent="0.2">
      <c r="A137" s="2" t="str">
        <f t="shared" si="2"/>
        <v>Tubing  - Formed J-Shape  - 2" - 13"-36" W - 85"-96"L</v>
      </c>
      <c r="B137" s="2" t="s">
        <v>6</v>
      </c>
      <c r="C137" s="2" t="s">
        <v>52</v>
      </c>
      <c r="D137" s="2" t="s">
        <v>59</v>
      </c>
      <c r="E137" s="6">
        <v>22.5</v>
      </c>
      <c r="F137" s="2" t="s">
        <v>30</v>
      </c>
      <c r="G137" s="2" t="s">
        <v>166</v>
      </c>
      <c r="H137" s="2" t="s">
        <v>170</v>
      </c>
    </row>
    <row r="138" spans="1:8" x14ac:dyDescent="0.2">
      <c r="A138" s="2" t="str">
        <f t="shared" si="2"/>
        <v>Tubing  - Formed J-Shape  - 2" - 13"-36" W - 97"+ L</v>
      </c>
      <c r="B138" s="2" t="s">
        <v>6</v>
      </c>
      <c r="C138" s="2" t="s">
        <v>52</v>
      </c>
      <c r="D138" s="2" t="s">
        <v>59</v>
      </c>
      <c r="E138" s="6">
        <v>22.5</v>
      </c>
      <c r="F138" s="2" t="s">
        <v>30</v>
      </c>
      <c r="G138" s="2" t="s">
        <v>166</v>
      </c>
      <c r="H138" s="2" t="s">
        <v>150</v>
      </c>
    </row>
    <row r="139" spans="1:8" x14ac:dyDescent="0.2">
      <c r="A139" s="2" t="str">
        <f t="shared" si="2"/>
        <v>Tubing  - Formed J-Shape  - 2" - 37"-60" W - 37"-60" L</v>
      </c>
      <c r="B139" s="2" t="s">
        <v>6</v>
      </c>
      <c r="C139" s="2" t="s">
        <v>52</v>
      </c>
      <c r="D139" s="2" t="s">
        <v>59</v>
      </c>
      <c r="E139" s="6">
        <v>31.5</v>
      </c>
      <c r="F139" s="2" t="s">
        <v>30</v>
      </c>
      <c r="G139" s="2" t="s">
        <v>167</v>
      </c>
      <c r="H139" s="2" t="s">
        <v>164</v>
      </c>
    </row>
    <row r="140" spans="1:8" x14ac:dyDescent="0.2">
      <c r="A140" s="2" t="str">
        <f t="shared" si="2"/>
        <v>Tubing  - Formed J-Shape  - 2" - 37"-60" W - 61"-84" L</v>
      </c>
      <c r="B140" s="2" t="s">
        <v>6</v>
      </c>
      <c r="C140" s="2" t="s">
        <v>52</v>
      </c>
      <c r="D140" s="2" t="s">
        <v>59</v>
      </c>
      <c r="E140" s="6">
        <v>31.5</v>
      </c>
      <c r="F140" s="2" t="s">
        <v>30</v>
      </c>
      <c r="G140" s="2" t="s">
        <v>167</v>
      </c>
      <c r="H140" s="2" t="s">
        <v>165</v>
      </c>
    </row>
    <row r="141" spans="1:8" x14ac:dyDescent="0.2">
      <c r="A141" s="2" t="str">
        <f t="shared" si="2"/>
        <v>Tubing  - Formed J-Shape  - 2" - 37"-60" W - 85"-96"L</v>
      </c>
      <c r="B141" s="2" t="s">
        <v>6</v>
      </c>
      <c r="C141" s="2" t="s">
        <v>52</v>
      </c>
      <c r="D141" s="2" t="s">
        <v>59</v>
      </c>
      <c r="E141" s="6">
        <v>31.5</v>
      </c>
      <c r="F141" s="2" t="s">
        <v>30</v>
      </c>
      <c r="G141" s="2" t="s">
        <v>167</v>
      </c>
      <c r="H141" s="2" t="s">
        <v>170</v>
      </c>
    </row>
    <row r="142" spans="1:8" x14ac:dyDescent="0.2">
      <c r="A142" s="2" t="str">
        <f t="shared" si="2"/>
        <v>Tubing  - Formed J-Shape  - 2" - 37"-60" W - 97"+ L</v>
      </c>
      <c r="B142" s="2" t="s">
        <v>6</v>
      </c>
      <c r="C142" s="2" t="s">
        <v>52</v>
      </c>
      <c r="D142" s="2" t="s">
        <v>59</v>
      </c>
      <c r="E142" s="6">
        <v>31.5</v>
      </c>
      <c r="F142" s="2" t="s">
        <v>30</v>
      </c>
      <c r="G142" s="2" t="s">
        <v>167</v>
      </c>
      <c r="H142" s="2" t="s">
        <v>150</v>
      </c>
    </row>
    <row r="143" spans="1:8" x14ac:dyDescent="0.2">
      <c r="A143" s="2" t="str">
        <f t="shared" si="2"/>
        <v>Tubing  - Formed J-Shape  - 2" - 61"-84" W - 61"-84" L</v>
      </c>
      <c r="B143" s="2" t="s">
        <v>6</v>
      </c>
      <c r="C143" s="2" t="s">
        <v>52</v>
      </c>
      <c r="D143" s="2" t="s">
        <v>59</v>
      </c>
      <c r="E143" s="6">
        <v>40.5</v>
      </c>
      <c r="F143" s="2" t="s">
        <v>30</v>
      </c>
      <c r="G143" s="2" t="s">
        <v>168</v>
      </c>
      <c r="H143" s="2" t="s">
        <v>165</v>
      </c>
    </row>
    <row r="144" spans="1:8" x14ac:dyDescent="0.2">
      <c r="A144" s="2" t="str">
        <f t="shared" si="2"/>
        <v>Tubing  - Formed J-Shape  - 2" - 61"-84" W - 85"-96"L</v>
      </c>
      <c r="B144" s="2" t="s">
        <v>6</v>
      </c>
      <c r="C144" s="2" t="s">
        <v>52</v>
      </c>
      <c r="D144" s="2" t="s">
        <v>59</v>
      </c>
      <c r="E144" s="6">
        <v>40.5</v>
      </c>
      <c r="F144" s="2" t="s">
        <v>30</v>
      </c>
      <c r="G144" s="2" t="s">
        <v>168</v>
      </c>
      <c r="H144" s="2" t="s">
        <v>170</v>
      </c>
    </row>
    <row r="145" spans="1:8" x14ac:dyDescent="0.2">
      <c r="A145" s="2" t="str">
        <f t="shared" si="2"/>
        <v>Tubing  - Formed J-Shape  - 2" - 61"-84" W - 97"+ L</v>
      </c>
      <c r="B145" s="2" t="s">
        <v>6</v>
      </c>
      <c r="C145" s="2" t="s">
        <v>52</v>
      </c>
      <c r="D145" s="2" t="s">
        <v>59</v>
      </c>
      <c r="E145" s="6">
        <v>40.5</v>
      </c>
      <c r="F145" s="2" t="s">
        <v>30</v>
      </c>
      <c r="G145" s="2" t="s">
        <v>168</v>
      </c>
      <c r="H145" s="2" t="s">
        <v>150</v>
      </c>
    </row>
    <row r="146" spans="1:8" x14ac:dyDescent="0.2">
      <c r="A146" s="2" t="str">
        <f t="shared" si="2"/>
        <v>Tubing  - Formed J-Shape  - 2" - 85"-96"W - 85"-96"L</v>
      </c>
      <c r="B146" s="2" t="s">
        <v>6</v>
      </c>
      <c r="C146" s="2" t="s">
        <v>52</v>
      </c>
      <c r="D146" s="2" t="s">
        <v>59</v>
      </c>
      <c r="E146" s="6">
        <v>47.25</v>
      </c>
      <c r="F146" s="2" t="s">
        <v>30</v>
      </c>
      <c r="G146" s="2" t="s">
        <v>169</v>
      </c>
      <c r="H146" s="2" t="s">
        <v>170</v>
      </c>
    </row>
    <row r="147" spans="1:8" x14ac:dyDescent="0.2">
      <c r="A147" s="2" t="str">
        <f t="shared" si="2"/>
        <v>Tubing  - Formed J-Shape  - 2" - 85"-96"W - 97"+ L</v>
      </c>
      <c r="B147" s="2" t="s">
        <v>6</v>
      </c>
      <c r="C147" s="2" t="s">
        <v>52</v>
      </c>
      <c r="D147" s="2" t="s">
        <v>59</v>
      </c>
      <c r="E147" s="6">
        <v>47.25</v>
      </c>
      <c r="F147" s="2" t="s">
        <v>30</v>
      </c>
      <c r="G147" s="2" t="s">
        <v>169</v>
      </c>
      <c r="H147" s="2" t="s">
        <v>150</v>
      </c>
    </row>
    <row r="148" spans="1:8" x14ac:dyDescent="0.2">
      <c r="A148" s="2" t="str">
        <f t="shared" si="2"/>
        <v>Tubing  - Formed J-Shape  - 2" - 97"+ W - 97"+ L</v>
      </c>
      <c r="B148" s="2" t="s">
        <v>6</v>
      </c>
      <c r="C148" s="2" t="s">
        <v>52</v>
      </c>
      <c r="D148" s="2" t="s">
        <v>59</v>
      </c>
      <c r="E148" s="6">
        <v>56.25</v>
      </c>
      <c r="F148" s="2" t="s">
        <v>30</v>
      </c>
      <c r="G148" s="2" t="s">
        <v>149</v>
      </c>
      <c r="H148" s="2" t="s">
        <v>150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EE909-5DDB-481A-9271-8FC2234FA75E}">
  <sheetPr>
    <tabColor theme="4" tint="0.39997558519241921"/>
  </sheetPr>
  <dimension ref="A1:I148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8" width="20.7109375" style="2" customWidth="1"/>
    <col min="9" max="16384" width="9.140625" style="2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55</v>
      </c>
      <c r="G1" s="1" t="s">
        <v>22</v>
      </c>
      <c r="H1" s="1" t="s">
        <v>66</v>
      </c>
      <c r="I1" s="1"/>
    </row>
    <row r="2" spans="1:9" x14ac:dyDescent="0.2">
      <c r="A2" s="2" t="str">
        <f>_xlfn.TEXTJOIN(" - ",0,C2,D2,F2,G2)</f>
        <v>Tubing  - Straight Angle Bend - 0.25" - 1"-12" W</v>
      </c>
      <c r="B2" s="2" t="s">
        <v>6</v>
      </c>
      <c r="C2" s="2" t="s">
        <v>52</v>
      </c>
      <c r="D2" s="2" t="s">
        <v>60</v>
      </c>
      <c r="E2" s="6">
        <v>2.25</v>
      </c>
      <c r="F2" s="2" t="s">
        <v>35</v>
      </c>
      <c r="G2" s="2" t="s">
        <v>138</v>
      </c>
      <c r="H2" s="2" t="s">
        <v>139</v>
      </c>
    </row>
    <row r="3" spans="1:9" x14ac:dyDescent="0.2">
      <c r="A3" s="2" t="str">
        <f t="shared" ref="A3:A64" si="0">_xlfn.TEXTJOIN(" - ",0,C3,D3,F3,G3)</f>
        <v>Tubing  - Straight Angle Bend - 0.25" - 1"-12" W</v>
      </c>
      <c r="B3" s="2" t="s">
        <v>6</v>
      </c>
      <c r="C3" s="2" t="s">
        <v>52</v>
      </c>
      <c r="D3" s="2" t="s">
        <v>60</v>
      </c>
      <c r="E3" s="6">
        <v>2.25</v>
      </c>
      <c r="F3" s="2" t="s">
        <v>35</v>
      </c>
      <c r="G3" s="2" t="s">
        <v>138</v>
      </c>
      <c r="H3" s="2" t="s">
        <v>163</v>
      </c>
    </row>
    <row r="4" spans="1:9" x14ac:dyDescent="0.2">
      <c r="A4" s="2" t="str">
        <f t="shared" si="0"/>
        <v>Tubing  - Straight Angle Bend - 0.25" - 1"-12" W</v>
      </c>
      <c r="B4" s="2" t="s">
        <v>6</v>
      </c>
      <c r="C4" s="2" t="s">
        <v>52</v>
      </c>
      <c r="D4" s="2" t="s">
        <v>60</v>
      </c>
      <c r="E4" s="6">
        <v>2.25</v>
      </c>
      <c r="F4" s="2" t="s">
        <v>35</v>
      </c>
      <c r="G4" s="2" t="s">
        <v>138</v>
      </c>
      <c r="H4" s="2" t="s">
        <v>164</v>
      </c>
    </row>
    <row r="5" spans="1:9" x14ac:dyDescent="0.2">
      <c r="A5" s="2" t="str">
        <f t="shared" si="0"/>
        <v>Tubing  - Straight Angle Bend - 0.25" - 1"-12" W</v>
      </c>
      <c r="B5" s="2" t="s">
        <v>6</v>
      </c>
      <c r="C5" s="2" t="s">
        <v>52</v>
      </c>
      <c r="D5" s="2" t="s">
        <v>60</v>
      </c>
      <c r="E5" s="6">
        <v>2.25</v>
      </c>
      <c r="F5" s="2" t="s">
        <v>35</v>
      </c>
      <c r="G5" s="2" t="s">
        <v>138</v>
      </c>
      <c r="H5" s="2" t="s">
        <v>165</v>
      </c>
    </row>
    <row r="6" spans="1:9" x14ac:dyDescent="0.2">
      <c r="A6" s="2" t="str">
        <f t="shared" si="0"/>
        <v>Tubing  - Straight Angle Bend - 0.25" - 1"-12" W</v>
      </c>
      <c r="B6" s="2" t="s">
        <v>6</v>
      </c>
      <c r="C6" s="2" t="s">
        <v>52</v>
      </c>
      <c r="D6" s="2" t="s">
        <v>60</v>
      </c>
      <c r="E6" s="6">
        <v>2.25</v>
      </c>
      <c r="F6" s="2" t="s">
        <v>35</v>
      </c>
      <c r="G6" s="2" t="s">
        <v>138</v>
      </c>
      <c r="H6" s="2" t="s">
        <v>170</v>
      </c>
    </row>
    <row r="7" spans="1:9" x14ac:dyDescent="0.2">
      <c r="A7" s="2" t="str">
        <f t="shared" si="0"/>
        <v>Tubing  - Straight Angle Bend - 0.25" - 1"-12" W</v>
      </c>
      <c r="B7" s="2" t="s">
        <v>6</v>
      </c>
      <c r="C7" s="2" t="s">
        <v>52</v>
      </c>
      <c r="D7" s="2" t="s">
        <v>60</v>
      </c>
      <c r="E7" s="6">
        <v>2.25</v>
      </c>
      <c r="F7" s="2" t="s">
        <v>35</v>
      </c>
      <c r="G7" s="2" t="s">
        <v>138</v>
      </c>
      <c r="H7" s="2" t="s">
        <v>150</v>
      </c>
    </row>
    <row r="8" spans="1:9" x14ac:dyDescent="0.2">
      <c r="A8" s="2" t="str">
        <f t="shared" si="0"/>
        <v>Tubing  - Straight Angle Bend - 0.25" - 13"-36" W</v>
      </c>
      <c r="B8" s="2" t="s">
        <v>6</v>
      </c>
      <c r="C8" s="2" t="s">
        <v>52</v>
      </c>
      <c r="D8" s="2" t="s">
        <v>60</v>
      </c>
      <c r="E8" s="6">
        <v>3.75</v>
      </c>
      <c r="F8" s="2" t="s">
        <v>35</v>
      </c>
      <c r="G8" s="2" t="s">
        <v>166</v>
      </c>
      <c r="H8" s="2" t="s">
        <v>163</v>
      </c>
    </row>
    <row r="9" spans="1:9" x14ac:dyDescent="0.2">
      <c r="A9" s="2" t="str">
        <f t="shared" si="0"/>
        <v>Tubing  - Straight Angle Bend - 0.25" - 13"-36" W</v>
      </c>
      <c r="B9" s="2" t="s">
        <v>6</v>
      </c>
      <c r="C9" s="2" t="s">
        <v>52</v>
      </c>
      <c r="D9" s="2" t="s">
        <v>60</v>
      </c>
      <c r="E9" s="6">
        <v>3.75</v>
      </c>
      <c r="F9" s="2" t="s">
        <v>35</v>
      </c>
      <c r="G9" s="2" t="s">
        <v>166</v>
      </c>
      <c r="H9" s="2" t="s">
        <v>164</v>
      </c>
    </row>
    <row r="10" spans="1:9" x14ac:dyDescent="0.2">
      <c r="A10" s="2" t="str">
        <f t="shared" si="0"/>
        <v>Tubing  - Straight Angle Bend - 0.25" - 13"-36" W</v>
      </c>
      <c r="B10" s="2" t="s">
        <v>6</v>
      </c>
      <c r="C10" s="2" t="s">
        <v>52</v>
      </c>
      <c r="D10" s="2" t="s">
        <v>60</v>
      </c>
      <c r="E10" s="6">
        <v>3.75</v>
      </c>
      <c r="F10" s="2" t="s">
        <v>35</v>
      </c>
      <c r="G10" s="2" t="s">
        <v>166</v>
      </c>
      <c r="H10" s="2" t="s">
        <v>165</v>
      </c>
    </row>
    <row r="11" spans="1:9" x14ac:dyDescent="0.2">
      <c r="A11" s="2" t="str">
        <f t="shared" si="0"/>
        <v>Tubing  - Straight Angle Bend - 0.25" - 13"-36" W</v>
      </c>
      <c r="B11" s="2" t="s">
        <v>6</v>
      </c>
      <c r="C11" s="2" t="s">
        <v>52</v>
      </c>
      <c r="D11" s="2" t="s">
        <v>60</v>
      </c>
      <c r="E11" s="6">
        <v>3.75</v>
      </c>
      <c r="F11" s="2" t="s">
        <v>35</v>
      </c>
      <c r="G11" s="2" t="s">
        <v>166</v>
      </c>
      <c r="H11" s="2" t="s">
        <v>170</v>
      </c>
    </row>
    <row r="12" spans="1:9" x14ac:dyDescent="0.2">
      <c r="A12" s="2" t="str">
        <f t="shared" si="0"/>
        <v>Tubing  - Straight Angle Bend - 0.25" - 13"-36" W</v>
      </c>
      <c r="B12" s="2" t="s">
        <v>6</v>
      </c>
      <c r="C12" s="2" t="s">
        <v>52</v>
      </c>
      <c r="D12" s="2" t="s">
        <v>60</v>
      </c>
      <c r="E12" s="6">
        <v>3.75</v>
      </c>
      <c r="F12" s="2" t="s">
        <v>35</v>
      </c>
      <c r="G12" s="2" t="s">
        <v>166</v>
      </c>
      <c r="H12" s="2" t="s">
        <v>150</v>
      </c>
    </row>
    <row r="13" spans="1:9" x14ac:dyDescent="0.2">
      <c r="A13" s="2" t="str">
        <f t="shared" si="0"/>
        <v>Tubing  - Straight Angle Bend - 0.25" - 37"-60" W</v>
      </c>
      <c r="B13" s="2" t="s">
        <v>6</v>
      </c>
      <c r="C13" s="2" t="s">
        <v>52</v>
      </c>
      <c r="D13" s="2" t="s">
        <v>60</v>
      </c>
      <c r="E13" s="6">
        <v>5.25</v>
      </c>
      <c r="F13" s="2" t="s">
        <v>35</v>
      </c>
      <c r="G13" s="2" t="s">
        <v>167</v>
      </c>
      <c r="H13" s="2" t="s">
        <v>164</v>
      </c>
    </row>
    <row r="14" spans="1:9" x14ac:dyDescent="0.2">
      <c r="A14" s="2" t="str">
        <f t="shared" si="0"/>
        <v>Tubing  - Straight Angle Bend - 0.25" - 37"-60" W</v>
      </c>
      <c r="B14" s="2" t="s">
        <v>6</v>
      </c>
      <c r="C14" s="2" t="s">
        <v>52</v>
      </c>
      <c r="D14" s="2" t="s">
        <v>60</v>
      </c>
      <c r="E14" s="6">
        <v>5.25</v>
      </c>
      <c r="F14" s="2" t="s">
        <v>35</v>
      </c>
      <c r="G14" s="2" t="s">
        <v>167</v>
      </c>
      <c r="H14" s="2" t="s">
        <v>165</v>
      </c>
    </row>
    <row r="15" spans="1:9" x14ac:dyDescent="0.2">
      <c r="A15" s="2" t="str">
        <f t="shared" si="0"/>
        <v>Tubing  - Straight Angle Bend - 0.25" - 37"-60" W</v>
      </c>
      <c r="B15" s="2" t="s">
        <v>6</v>
      </c>
      <c r="C15" s="2" t="s">
        <v>52</v>
      </c>
      <c r="D15" s="2" t="s">
        <v>60</v>
      </c>
      <c r="E15" s="6">
        <v>5.25</v>
      </c>
      <c r="F15" s="2" t="s">
        <v>35</v>
      </c>
      <c r="G15" s="2" t="s">
        <v>167</v>
      </c>
      <c r="H15" s="2" t="s">
        <v>170</v>
      </c>
    </row>
    <row r="16" spans="1:9" x14ac:dyDescent="0.2">
      <c r="A16" s="2" t="str">
        <f t="shared" si="0"/>
        <v>Tubing  - Straight Angle Bend - 0.25" - 37"-60" W</v>
      </c>
      <c r="B16" s="2" t="s">
        <v>6</v>
      </c>
      <c r="C16" s="2" t="s">
        <v>52</v>
      </c>
      <c r="D16" s="2" t="s">
        <v>60</v>
      </c>
      <c r="E16" s="6">
        <v>5.25</v>
      </c>
      <c r="F16" s="2" t="s">
        <v>35</v>
      </c>
      <c r="G16" s="2" t="s">
        <v>167</v>
      </c>
      <c r="H16" s="2" t="s">
        <v>150</v>
      </c>
    </row>
    <row r="17" spans="1:8" x14ac:dyDescent="0.2">
      <c r="A17" s="2" t="str">
        <f t="shared" si="0"/>
        <v>Tubing  - Straight Angle Bend - 0.25" - 61"-84" W</v>
      </c>
      <c r="B17" s="2" t="s">
        <v>6</v>
      </c>
      <c r="C17" s="2" t="s">
        <v>52</v>
      </c>
      <c r="D17" s="2" t="s">
        <v>60</v>
      </c>
      <c r="E17" s="6">
        <v>6.75</v>
      </c>
      <c r="F17" s="2" t="s">
        <v>35</v>
      </c>
      <c r="G17" s="2" t="s">
        <v>168</v>
      </c>
      <c r="H17" s="2" t="s">
        <v>165</v>
      </c>
    </row>
    <row r="18" spans="1:8" x14ac:dyDescent="0.2">
      <c r="A18" s="2" t="str">
        <f t="shared" si="0"/>
        <v>Tubing  - Straight Angle Bend - 0.25" - 61"-84" W</v>
      </c>
      <c r="B18" s="2" t="s">
        <v>6</v>
      </c>
      <c r="C18" s="2" t="s">
        <v>52</v>
      </c>
      <c r="D18" s="2" t="s">
        <v>60</v>
      </c>
      <c r="E18" s="6">
        <v>6.75</v>
      </c>
      <c r="F18" s="2" t="s">
        <v>35</v>
      </c>
      <c r="G18" s="2" t="s">
        <v>168</v>
      </c>
      <c r="H18" s="2" t="s">
        <v>170</v>
      </c>
    </row>
    <row r="19" spans="1:8" x14ac:dyDescent="0.2">
      <c r="A19" s="2" t="str">
        <f t="shared" si="0"/>
        <v>Tubing  - Straight Angle Bend - 0.25" - 61"-84" W</v>
      </c>
      <c r="B19" s="2" t="s">
        <v>6</v>
      </c>
      <c r="C19" s="2" t="s">
        <v>52</v>
      </c>
      <c r="D19" s="2" t="s">
        <v>60</v>
      </c>
      <c r="E19" s="6">
        <v>6.75</v>
      </c>
      <c r="F19" s="2" t="s">
        <v>35</v>
      </c>
      <c r="G19" s="2" t="s">
        <v>168</v>
      </c>
      <c r="H19" s="2" t="s">
        <v>150</v>
      </c>
    </row>
    <row r="20" spans="1:8" x14ac:dyDescent="0.2">
      <c r="A20" s="2" t="str">
        <f t="shared" si="0"/>
        <v>Tubing  - Straight Angle Bend - 0.25" - 85"-96"W</v>
      </c>
      <c r="B20" s="2" t="s">
        <v>6</v>
      </c>
      <c r="C20" s="2" t="s">
        <v>52</v>
      </c>
      <c r="D20" s="2" t="s">
        <v>60</v>
      </c>
      <c r="E20" s="6">
        <v>7.875</v>
      </c>
      <c r="F20" s="2" t="s">
        <v>35</v>
      </c>
      <c r="G20" s="2" t="s">
        <v>169</v>
      </c>
      <c r="H20" s="2" t="s">
        <v>170</v>
      </c>
    </row>
    <row r="21" spans="1:8" x14ac:dyDescent="0.2">
      <c r="A21" s="2" t="str">
        <f t="shared" si="0"/>
        <v>Tubing  - Straight Angle Bend - 0.25" - 85"-96"W</v>
      </c>
      <c r="B21" s="2" t="s">
        <v>6</v>
      </c>
      <c r="C21" s="2" t="s">
        <v>52</v>
      </c>
      <c r="D21" s="2" t="s">
        <v>60</v>
      </c>
      <c r="E21" s="6">
        <v>7.875</v>
      </c>
      <c r="F21" s="2" t="s">
        <v>35</v>
      </c>
      <c r="G21" s="2" t="s">
        <v>169</v>
      </c>
      <c r="H21" s="2" t="s">
        <v>150</v>
      </c>
    </row>
    <row r="22" spans="1:8" x14ac:dyDescent="0.2">
      <c r="A22" s="2" t="str">
        <f t="shared" si="0"/>
        <v>Tubing  - Straight Angle Bend - 0.25" - 97"+ W</v>
      </c>
      <c r="B22" s="2" t="s">
        <v>6</v>
      </c>
      <c r="C22" s="2" t="s">
        <v>52</v>
      </c>
      <c r="D22" s="2" t="s">
        <v>60</v>
      </c>
      <c r="E22" s="6">
        <v>9.375</v>
      </c>
      <c r="F22" s="2" t="s">
        <v>35</v>
      </c>
      <c r="G22" s="2" t="s">
        <v>149</v>
      </c>
      <c r="H22" s="2" t="s">
        <v>150</v>
      </c>
    </row>
    <row r="23" spans="1:8" x14ac:dyDescent="0.2">
      <c r="A23" s="2" t="str">
        <f t="shared" si="0"/>
        <v>Tubing  - Straight Angle Bend - 0.375" - 1"-12" W</v>
      </c>
      <c r="B23" s="2" t="s">
        <v>6</v>
      </c>
      <c r="C23" s="2" t="s">
        <v>52</v>
      </c>
      <c r="D23" s="2" t="s">
        <v>60</v>
      </c>
      <c r="E23" s="6">
        <v>3</v>
      </c>
      <c r="F23" s="2" t="s">
        <v>36</v>
      </c>
      <c r="G23" s="2" t="s">
        <v>138</v>
      </c>
      <c r="H23" s="2" t="s">
        <v>139</v>
      </c>
    </row>
    <row r="24" spans="1:8" x14ac:dyDescent="0.2">
      <c r="A24" s="2" t="str">
        <f t="shared" si="0"/>
        <v>Tubing  - Straight Angle Bend - 0.375" - 1"-12" W</v>
      </c>
      <c r="B24" s="2" t="s">
        <v>6</v>
      </c>
      <c r="C24" s="2" t="s">
        <v>52</v>
      </c>
      <c r="D24" s="2" t="s">
        <v>60</v>
      </c>
      <c r="E24" s="6">
        <v>3</v>
      </c>
      <c r="F24" s="2" t="s">
        <v>36</v>
      </c>
      <c r="G24" s="2" t="s">
        <v>138</v>
      </c>
      <c r="H24" s="2" t="s">
        <v>163</v>
      </c>
    </row>
    <row r="25" spans="1:8" x14ac:dyDescent="0.2">
      <c r="A25" s="2" t="str">
        <f t="shared" si="0"/>
        <v>Tubing  - Straight Angle Bend - 0.375" - 1"-12" W</v>
      </c>
      <c r="B25" s="2" t="s">
        <v>6</v>
      </c>
      <c r="C25" s="2" t="s">
        <v>52</v>
      </c>
      <c r="D25" s="2" t="s">
        <v>60</v>
      </c>
      <c r="E25" s="6">
        <v>3</v>
      </c>
      <c r="F25" s="2" t="s">
        <v>36</v>
      </c>
      <c r="G25" s="2" t="s">
        <v>138</v>
      </c>
      <c r="H25" s="2" t="s">
        <v>164</v>
      </c>
    </row>
    <row r="26" spans="1:8" x14ac:dyDescent="0.2">
      <c r="A26" s="2" t="str">
        <f t="shared" si="0"/>
        <v>Tubing  - Straight Angle Bend - 0.375" - 1"-12" W</v>
      </c>
      <c r="B26" s="2" t="s">
        <v>6</v>
      </c>
      <c r="C26" s="2" t="s">
        <v>52</v>
      </c>
      <c r="D26" s="2" t="s">
        <v>60</v>
      </c>
      <c r="E26" s="6">
        <v>3</v>
      </c>
      <c r="F26" s="2" t="s">
        <v>36</v>
      </c>
      <c r="G26" s="2" t="s">
        <v>138</v>
      </c>
      <c r="H26" s="2" t="s">
        <v>165</v>
      </c>
    </row>
    <row r="27" spans="1:8" x14ac:dyDescent="0.2">
      <c r="A27" s="2" t="str">
        <f t="shared" si="0"/>
        <v>Tubing  - Straight Angle Bend - 0.375" - 1"-12" W</v>
      </c>
      <c r="B27" s="2" t="s">
        <v>6</v>
      </c>
      <c r="C27" s="2" t="s">
        <v>52</v>
      </c>
      <c r="D27" s="2" t="s">
        <v>60</v>
      </c>
      <c r="E27" s="6">
        <v>3</v>
      </c>
      <c r="F27" s="2" t="s">
        <v>36</v>
      </c>
      <c r="G27" s="2" t="s">
        <v>138</v>
      </c>
      <c r="H27" s="2" t="s">
        <v>170</v>
      </c>
    </row>
    <row r="28" spans="1:8" x14ac:dyDescent="0.2">
      <c r="A28" s="2" t="str">
        <f t="shared" si="0"/>
        <v>Tubing  - Straight Angle Bend - 0.375" - 1"-12" W</v>
      </c>
      <c r="B28" s="2" t="s">
        <v>6</v>
      </c>
      <c r="C28" s="2" t="s">
        <v>52</v>
      </c>
      <c r="D28" s="2" t="s">
        <v>60</v>
      </c>
      <c r="E28" s="6">
        <v>3</v>
      </c>
      <c r="F28" s="2" t="s">
        <v>36</v>
      </c>
      <c r="G28" s="2" t="s">
        <v>138</v>
      </c>
      <c r="H28" s="2" t="s">
        <v>150</v>
      </c>
    </row>
    <row r="29" spans="1:8" x14ac:dyDescent="0.2">
      <c r="A29" s="2" t="str">
        <f t="shared" si="0"/>
        <v>Tubing  - Straight Angle Bend - 0.375" - 13"-36" W</v>
      </c>
      <c r="B29" s="2" t="s">
        <v>6</v>
      </c>
      <c r="C29" s="2" t="s">
        <v>52</v>
      </c>
      <c r="D29" s="2" t="s">
        <v>60</v>
      </c>
      <c r="E29" s="6">
        <v>5</v>
      </c>
      <c r="F29" s="2" t="s">
        <v>36</v>
      </c>
      <c r="G29" s="2" t="s">
        <v>166</v>
      </c>
      <c r="H29" s="2" t="s">
        <v>163</v>
      </c>
    </row>
    <row r="30" spans="1:8" x14ac:dyDescent="0.2">
      <c r="A30" s="2" t="str">
        <f t="shared" si="0"/>
        <v>Tubing  - Straight Angle Bend - 0.375" - 13"-36" W</v>
      </c>
      <c r="B30" s="2" t="s">
        <v>6</v>
      </c>
      <c r="C30" s="2" t="s">
        <v>52</v>
      </c>
      <c r="D30" s="2" t="s">
        <v>60</v>
      </c>
      <c r="E30" s="6">
        <v>5</v>
      </c>
      <c r="F30" s="2" t="s">
        <v>36</v>
      </c>
      <c r="G30" s="2" t="s">
        <v>166</v>
      </c>
      <c r="H30" s="2" t="s">
        <v>164</v>
      </c>
    </row>
    <row r="31" spans="1:8" x14ac:dyDescent="0.2">
      <c r="A31" s="2" t="str">
        <f t="shared" si="0"/>
        <v>Tubing  - Straight Angle Bend - 0.375" - 13"-36" W</v>
      </c>
      <c r="B31" s="2" t="s">
        <v>6</v>
      </c>
      <c r="C31" s="2" t="s">
        <v>52</v>
      </c>
      <c r="D31" s="2" t="s">
        <v>60</v>
      </c>
      <c r="E31" s="6">
        <v>5</v>
      </c>
      <c r="F31" s="2" t="s">
        <v>36</v>
      </c>
      <c r="G31" s="2" t="s">
        <v>166</v>
      </c>
      <c r="H31" s="2" t="s">
        <v>165</v>
      </c>
    </row>
    <row r="32" spans="1:8" x14ac:dyDescent="0.2">
      <c r="A32" s="2" t="str">
        <f t="shared" si="0"/>
        <v>Tubing  - Straight Angle Bend - 0.375" - 13"-36" W</v>
      </c>
      <c r="B32" s="2" t="s">
        <v>6</v>
      </c>
      <c r="C32" s="2" t="s">
        <v>52</v>
      </c>
      <c r="D32" s="2" t="s">
        <v>60</v>
      </c>
      <c r="E32" s="6">
        <v>5</v>
      </c>
      <c r="F32" s="2" t="s">
        <v>36</v>
      </c>
      <c r="G32" s="2" t="s">
        <v>166</v>
      </c>
      <c r="H32" s="2" t="s">
        <v>170</v>
      </c>
    </row>
    <row r="33" spans="1:8" x14ac:dyDescent="0.2">
      <c r="A33" s="2" t="str">
        <f t="shared" si="0"/>
        <v>Tubing  - Straight Angle Bend - 0.375" - 13"-36" W</v>
      </c>
      <c r="B33" s="2" t="s">
        <v>6</v>
      </c>
      <c r="C33" s="2" t="s">
        <v>52</v>
      </c>
      <c r="D33" s="2" t="s">
        <v>60</v>
      </c>
      <c r="E33" s="6">
        <v>5</v>
      </c>
      <c r="F33" s="2" t="s">
        <v>36</v>
      </c>
      <c r="G33" s="2" t="s">
        <v>166</v>
      </c>
      <c r="H33" s="2" t="s">
        <v>150</v>
      </c>
    </row>
    <row r="34" spans="1:8" x14ac:dyDescent="0.2">
      <c r="A34" s="2" t="str">
        <f t="shared" si="0"/>
        <v>Tubing  - Straight Angle Bend - 0.375" - 37"-60" W</v>
      </c>
      <c r="B34" s="2" t="s">
        <v>6</v>
      </c>
      <c r="C34" s="2" t="s">
        <v>52</v>
      </c>
      <c r="D34" s="2" t="s">
        <v>60</v>
      </c>
      <c r="E34" s="6">
        <v>7</v>
      </c>
      <c r="F34" s="2" t="s">
        <v>36</v>
      </c>
      <c r="G34" s="2" t="s">
        <v>167</v>
      </c>
      <c r="H34" s="2" t="s">
        <v>164</v>
      </c>
    </row>
    <row r="35" spans="1:8" x14ac:dyDescent="0.2">
      <c r="A35" s="2" t="str">
        <f t="shared" si="0"/>
        <v>Tubing  - Straight Angle Bend - 0.375" - 37"-60" W</v>
      </c>
      <c r="B35" s="2" t="s">
        <v>6</v>
      </c>
      <c r="C35" s="2" t="s">
        <v>52</v>
      </c>
      <c r="D35" s="2" t="s">
        <v>60</v>
      </c>
      <c r="E35" s="6">
        <v>7</v>
      </c>
      <c r="F35" s="2" t="s">
        <v>36</v>
      </c>
      <c r="G35" s="2" t="s">
        <v>167</v>
      </c>
      <c r="H35" s="2" t="s">
        <v>165</v>
      </c>
    </row>
    <row r="36" spans="1:8" x14ac:dyDescent="0.2">
      <c r="A36" s="2" t="str">
        <f t="shared" si="0"/>
        <v>Tubing  - Straight Angle Bend - 0.375" - 37"-60" W</v>
      </c>
      <c r="B36" s="2" t="s">
        <v>6</v>
      </c>
      <c r="C36" s="2" t="s">
        <v>52</v>
      </c>
      <c r="D36" s="2" t="s">
        <v>60</v>
      </c>
      <c r="E36" s="6">
        <v>7</v>
      </c>
      <c r="F36" s="2" t="s">
        <v>36</v>
      </c>
      <c r="G36" s="2" t="s">
        <v>167</v>
      </c>
      <c r="H36" s="2" t="s">
        <v>170</v>
      </c>
    </row>
    <row r="37" spans="1:8" x14ac:dyDescent="0.2">
      <c r="A37" s="2" t="str">
        <f t="shared" si="0"/>
        <v>Tubing  - Straight Angle Bend - 0.375" - 37"-60" W</v>
      </c>
      <c r="B37" s="2" t="s">
        <v>6</v>
      </c>
      <c r="C37" s="2" t="s">
        <v>52</v>
      </c>
      <c r="D37" s="2" t="s">
        <v>60</v>
      </c>
      <c r="E37" s="6">
        <v>7</v>
      </c>
      <c r="F37" s="2" t="s">
        <v>36</v>
      </c>
      <c r="G37" s="2" t="s">
        <v>167</v>
      </c>
      <c r="H37" s="2" t="s">
        <v>150</v>
      </c>
    </row>
    <row r="38" spans="1:8" x14ac:dyDescent="0.2">
      <c r="A38" s="2" t="str">
        <f t="shared" si="0"/>
        <v>Tubing  - Straight Angle Bend - 0.375" - 61"-84" W</v>
      </c>
      <c r="B38" s="2" t="s">
        <v>6</v>
      </c>
      <c r="C38" s="2" t="s">
        <v>52</v>
      </c>
      <c r="D38" s="2" t="s">
        <v>60</v>
      </c>
      <c r="E38" s="6">
        <v>9</v>
      </c>
      <c r="F38" s="2" t="s">
        <v>36</v>
      </c>
      <c r="G38" s="2" t="s">
        <v>168</v>
      </c>
      <c r="H38" s="2" t="s">
        <v>165</v>
      </c>
    </row>
    <row r="39" spans="1:8" x14ac:dyDescent="0.2">
      <c r="A39" s="2" t="str">
        <f t="shared" si="0"/>
        <v>Tubing  - Straight Angle Bend - 0.375" - 61"-84" W</v>
      </c>
      <c r="B39" s="2" t="s">
        <v>6</v>
      </c>
      <c r="C39" s="2" t="s">
        <v>52</v>
      </c>
      <c r="D39" s="2" t="s">
        <v>60</v>
      </c>
      <c r="E39" s="6">
        <v>9</v>
      </c>
      <c r="F39" s="2" t="s">
        <v>36</v>
      </c>
      <c r="G39" s="2" t="s">
        <v>168</v>
      </c>
      <c r="H39" s="2" t="s">
        <v>170</v>
      </c>
    </row>
    <row r="40" spans="1:8" x14ac:dyDescent="0.2">
      <c r="A40" s="2" t="str">
        <f t="shared" si="0"/>
        <v>Tubing  - Straight Angle Bend - 0.375" - 61"-84" W</v>
      </c>
      <c r="B40" s="2" t="s">
        <v>6</v>
      </c>
      <c r="C40" s="2" t="s">
        <v>52</v>
      </c>
      <c r="D40" s="2" t="s">
        <v>60</v>
      </c>
      <c r="E40" s="6">
        <v>9</v>
      </c>
      <c r="F40" s="2" t="s">
        <v>36</v>
      </c>
      <c r="G40" s="2" t="s">
        <v>168</v>
      </c>
      <c r="H40" s="2" t="s">
        <v>150</v>
      </c>
    </row>
    <row r="41" spans="1:8" x14ac:dyDescent="0.2">
      <c r="A41" s="2" t="str">
        <f t="shared" si="0"/>
        <v>Tubing  - Straight Angle Bend - 0.375" - 85"-96"W</v>
      </c>
      <c r="B41" s="2" t="s">
        <v>6</v>
      </c>
      <c r="C41" s="2" t="s">
        <v>52</v>
      </c>
      <c r="D41" s="2" t="s">
        <v>60</v>
      </c>
      <c r="E41" s="6">
        <v>10.5</v>
      </c>
      <c r="F41" s="2" t="s">
        <v>36</v>
      </c>
      <c r="G41" s="2" t="s">
        <v>169</v>
      </c>
      <c r="H41" s="2" t="s">
        <v>170</v>
      </c>
    </row>
    <row r="42" spans="1:8" x14ac:dyDescent="0.2">
      <c r="A42" s="2" t="str">
        <f t="shared" si="0"/>
        <v>Tubing  - Straight Angle Bend - 0.375" - 85"-96"W</v>
      </c>
      <c r="B42" s="2" t="s">
        <v>6</v>
      </c>
      <c r="C42" s="2" t="s">
        <v>52</v>
      </c>
      <c r="D42" s="2" t="s">
        <v>60</v>
      </c>
      <c r="E42" s="6">
        <v>10.5</v>
      </c>
      <c r="F42" s="2" t="s">
        <v>36</v>
      </c>
      <c r="G42" s="2" t="s">
        <v>169</v>
      </c>
      <c r="H42" s="2" t="s">
        <v>150</v>
      </c>
    </row>
    <row r="43" spans="1:8" x14ac:dyDescent="0.2">
      <c r="A43" s="2" t="str">
        <f t="shared" si="0"/>
        <v>Tubing  - Straight Angle Bend - 0.375" - 97"+ W</v>
      </c>
      <c r="B43" s="2" t="s">
        <v>6</v>
      </c>
      <c r="C43" s="2" t="s">
        <v>52</v>
      </c>
      <c r="D43" s="2" t="s">
        <v>60</v>
      </c>
      <c r="E43" s="6">
        <v>12.5</v>
      </c>
      <c r="F43" s="2" t="s">
        <v>36</v>
      </c>
      <c r="G43" s="2" t="s">
        <v>149</v>
      </c>
      <c r="H43" s="2" t="s">
        <v>150</v>
      </c>
    </row>
    <row r="44" spans="1:8" x14ac:dyDescent="0.2">
      <c r="A44" s="2" t="str">
        <f t="shared" si="0"/>
        <v>Tubing  - Straight Angle Bend - 0.5" - 1"-12" W</v>
      </c>
      <c r="B44" s="2" t="s">
        <v>6</v>
      </c>
      <c r="C44" s="2" t="s">
        <v>52</v>
      </c>
      <c r="D44" s="2" t="s">
        <v>60</v>
      </c>
      <c r="E44" s="6">
        <v>3</v>
      </c>
      <c r="F44" s="2" t="s">
        <v>37</v>
      </c>
      <c r="G44" s="2" t="s">
        <v>138</v>
      </c>
      <c r="H44" s="2" t="s">
        <v>139</v>
      </c>
    </row>
    <row r="45" spans="1:8" x14ac:dyDescent="0.2">
      <c r="A45" s="2" t="str">
        <f t="shared" si="0"/>
        <v>Tubing  - Straight Angle Bend - 0.5" - 1"-12" W</v>
      </c>
      <c r="B45" s="2" t="s">
        <v>6</v>
      </c>
      <c r="C45" s="2" t="s">
        <v>52</v>
      </c>
      <c r="D45" s="2" t="s">
        <v>60</v>
      </c>
      <c r="E45" s="6">
        <v>3</v>
      </c>
      <c r="F45" s="2" t="s">
        <v>37</v>
      </c>
      <c r="G45" s="2" t="s">
        <v>138</v>
      </c>
      <c r="H45" s="2" t="s">
        <v>163</v>
      </c>
    </row>
    <row r="46" spans="1:8" x14ac:dyDescent="0.2">
      <c r="A46" s="2" t="str">
        <f t="shared" si="0"/>
        <v>Tubing  - Straight Angle Bend - 0.5" - 1"-12" W</v>
      </c>
      <c r="B46" s="2" t="s">
        <v>6</v>
      </c>
      <c r="C46" s="2" t="s">
        <v>52</v>
      </c>
      <c r="D46" s="2" t="s">
        <v>60</v>
      </c>
      <c r="E46" s="6">
        <v>3</v>
      </c>
      <c r="F46" s="2" t="s">
        <v>37</v>
      </c>
      <c r="G46" s="2" t="s">
        <v>138</v>
      </c>
      <c r="H46" s="2" t="s">
        <v>164</v>
      </c>
    </row>
    <row r="47" spans="1:8" x14ac:dyDescent="0.2">
      <c r="A47" s="2" t="str">
        <f t="shared" si="0"/>
        <v>Tubing  - Straight Angle Bend - 0.5" - 1"-12" W</v>
      </c>
      <c r="B47" s="2" t="s">
        <v>6</v>
      </c>
      <c r="C47" s="2" t="s">
        <v>52</v>
      </c>
      <c r="D47" s="2" t="s">
        <v>60</v>
      </c>
      <c r="E47" s="6">
        <v>3</v>
      </c>
      <c r="F47" s="2" t="s">
        <v>37</v>
      </c>
      <c r="G47" s="2" t="s">
        <v>138</v>
      </c>
      <c r="H47" s="2" t="s">
        <v>165</v>
      </c>
    </row>
    <row r="48" spans="1:8" x14ac:dyDescent="0.2">
      <c r="A48" s="2" t="str">
        <f t="shared" si="0"/>
        <v>Tubing  - Straight Angle Bend - 0.5" - 1"-12" W</v>
      </c>
      <c r="B48" s="2" t="s">
        <v>6</v>
      </c>
      <c r="C48" s="2" t="s">
        <v>52</v>
      </c>
      <c r="D48" s="2" t="s">
        <v>60</v>
      </c>
      <c r="E48" s="6">
        <v>3</v>
      </c>
      <c r="F48" s="2" t="s">
        <v>37</v>
      </c>
      <c r="G48" s="2" t="s">
        <v>138</v>
      </c>
      <c r="H48" s="2" t="s">
        <v>170</v>
      </c>
    </row>
    <row r="49" spans="1:8" x14ac:dyDescent="0.2">
      <c r="A49" s="2" t="str">
        <f t="shared" si="0"/>
        <v>Tubing  - Straight Angle Bend - 0.5" - 1"-12" W</v>
      </c>
      <c r="B49" s="2" t="s">
        <v>6</v>
      </c>
      <c r="C49" s="2" t="s">
        <v>52</v>
      </c>
      <c r="D49" s="2" t="s">
        <v>60</v>
      </c>
      <c r="E49" s="6">
        <v>3</v>
      </c>
      <c r="F49" s="2" t="s">
        <v>37</v>
      </c>
      <c r="G49" s="2" t="s">
        <v>138</v>
      </c>
      <c r="H49" s="2" t="s">
        <v>150</v>
      </c>
    </row>
    <row r="50" spans="1:8" x14ac:dyDescent="0.2">
      <c r="A50" s="2" t="str">
        <f t="shared" si="0"/>
        <v>Tubing  - Straight Angle Bend - 0.5" - 13"-36" W</v>
      </c>
      <c r="B50" s="2" t="s">
        <v>6</v>
      </c>
      <c r="C50" s="2" t="s">
        <v>52</v>
      </c>
      <c r="D50" s="2" t="s">
        <v>60</v>
      </c>
      <c r="E50" s="6">
        <v>5</v>
      </c>
      <c r="F50" s="2" t="s">
        <v>37</v>
      </c>
      <c r="G50" s="2" t="s">
        <v>166</v>
      </c>
      <c r="H50" s="2" t="s">
        <v>163</v>
      </c>
    </row>
    <row r="51" spans="1:8" x14ac:dyDescent="0.2">
      <c r="A51" s="2" t="str">
        <f t="shared" si="0"/>
        <v>Tubing  - Straight Angle Bend - 0.5" - 13"-36" W</v>
      </c>
      <c r="B51" s="2" t="s">
        <v>6</v>
      </c>
      <c r="C51" s="2" t="s">
        <v>52</v>
      </c>
      <c r="D51" s="2" t="s">
        <v>60</v>
      </c>
      <c r="E51" s="6">
        <v>5</v>
      </c>
      <c r="F51" s="2" t="s">
        <v>37</v>
      </c>
      <c r="G51" s="2" t="s">
        <v>166</v>
      </c>
      <c r="H51" s="2" t="s">
        <v>164</v>
      </c>
    </row>
    <row r="52" spans="1:8" x14ac:dyDescent="0.2">
      <c r="A52" s="2" t="str">
        <f t="shared" si="0"/>
        <v>Tubing  - Straight Angle Bend - 0.5" - 13"-36" W</v>
      </c>
      <c r="B52" s="2" t="s">
        <v>6</v>
      </c>
      <c r="C52" s="2" t="s">
        <v>52</v>
      </c>
      <c r="D52" s="2" t="s">
        <v>60</v>
      </c>
      <c r="E52" s="6">
        <v>5</v>
      </c>
      <c r="F52" s="2" t="s">
        <v>37</v>
      </c>
      <c r="G52" s="2" t="s">
        <v>166</v>
      </c>
      <c r="H52" s="2" t="s">
        <v>165</v>
      </c>
    </row>
    <row r="53" spans="1:8" x14ac:dyDescent="0.2">
      <c r="A53" s="2" t="str">
        <f t="shared" si="0"/>
        <v>Tubing  - Straight Angle Bend - 0.5" - 13"-36" W</v>
      </c>
      <c r="B53" s="2" t="s">
        <v>6</v>
      </c>
      <c r="C53" s="2" t="s">
        <v>52</v>
      </c>
      <c r="D53" s="2" t="s">
        <v>60</v>
      </c>
      <c r="E53" s="6">
        <v>5</v>
      </c>
      <c r="F53" s="2" t="s">
        <v>37</v>
      </c>
      <c r="G53" s="2" t="s">
        <v>166</v>
      </c>
      <c r="H53" s="2" t="s">
        <v>170</v>
      </c>
    </row>
    <row r="54" spans="1:8" x14ac:dyDescent="0.2">
      <c r="A54" s="2" t="str">
        <f t="shared" si="0"/>
        <v>Tubing  - Straight Angle Bend - 0.5" - 13"-36" W</v>
      </c>
      <c r="B54" s="2" t="s">
        <v>6</v>
      </c>
      <c r="C54" s="2" t="s">
        <v>52</v>
      </c>
      <c r="D54" s="2" t="s">
        <v>60</v>
      </c>
      <c r="E54" s="6">
        <v>5</v>
      </c>
      <c r="F54" s="2" t="s">
        <v>37</v>
      </c>
      <c r="G54" s="2" t="s">
        <v>166</v>
      </c>
      <c r="H54" s="2" t="s">
        <v>150</v>
      </c>
    </row>
    <row r="55" spans="1:8" x14ac:dyDescent="0.2">
      <c r="A55" s="2" t="str">
        <f t="shared" si="0"/>
        <v>Tubing  - Straight Angle Bend - 0.5" - 37"-60" W</v>
      </c>
      <c r="B55" s="2" t="s">
        <v>6</v>
      </c>
      <c r="C55" s="2" t="s">
        <v>52</v>
      </c>
      <c r="D55" s="2" t="s">
        <v>60</v>
      </c>
      <c r="E55" s="6">
        <v>7</v>
      </c>
      <c r="F55" s="2" t="s">
        <v>37</v>
      </c>
      <c r="G55" s="2" t="s">
        <v>167</v>
      </c>
      <c r="H55" s="2" t="s">
        <v>164</v>
      </c>
    </row>
    <row r="56" spans="1:8" x14ac:dyDescent="0.2">
      <c r="A56" s="2" t="str">
        <f t="shared" si="0"/>
        <v>Tubing  - Straight Angle Bend - 0.5" - 37"-60" W</v>
      </c>
      <c r="B56" s="2" t="s">
        <v>6</v>
      </c>
      <c r="C56" s="2" t="s">
        <v>52</v>
      </c>
      <c r="D56" s="2" t="s">
        <v>60</v>
      </c>
      <c r="E56" s="6">
        <v>7</v>
      </c>
      <c r="F56" s="2" t="s">
        <v>37</v>
      </c>
      <c r="G56" s="2" t="s">
        <v>167</v>
      </c>
      <c r="H56" s="2" t="s">
        <v>165</v>
      </c>
    </row>
    <row r="57" spans="1:8" x14ac:dyDescent="0.2">
      <c r="A57" s="2" t="str">
        <f t="shared" si="0"/>
        <v>Tubing  - Straight Angle Bend - 0.5" - 37"-60" W</v>
      </c>
      <c r="B57" s="2" t="s">
        <v>6</v>
      </c>
      <c r="C57" s="2" t="s">
        <v>52</v>
      </c>
      <c r="D57" s="2" t="s">
        <v>60</v>
      </c>
      <c r="E57" s="6">
        <v>7</v>
      </c>
      <c r="F57" s="2" t="s">
        <v>37</v>
      </c>
      <c r="G57" s="2" t="s">
        <v>167</v>
      </c>
      <c r="H57" s="2" t="s">
        <v>170</v>
      </c>
    </row>
    <row r="58" spans="1:8" x14ac:dyDescent="0.2">
      <c r="A58" s="2" t="str">
        <f t="shared" si="0"/>
        <v>Tubing  - Straight Angle Bend - 0.5" - 37"-60" W</v>
      </c>
      <c r="B58" s="2" t="s">
        <v>6</v>
      </c>
      <c r="C58" s="2" t="s">
        <v>52</v>
      </c>
      <c r="D58" s="2" t="s">
        <v>60</v>
      </c>
      <c r="E58" s="6">
        <v>7</v>
      </c>
      <c r="F58" s="2" t="s">
        <v>37</v>
      </c>
      <c r="G58" s="2" t="s">
        <v>167</v>
      </c>
      <c r="H58" s="2" t="s">
        <v>150</v>
      </c>
    </row>
    <row r="59" spans="1:8" x14ac:dyDescent="0.2">
      <c r="A59" s="2" t="str">
        <f t="shared" si="0"/>
        <v>Tubing  - Straight Angle Bend - 0.5" - 61"-84" W</v>
      </c>
      <c r="B59" s="2" t="s">
        <v>6</v>
      </c>
      <c r="C59" s="2" t="s">
        <v>52</v>
      </c>
      <c r="D59" s="2" t="s">
        <v>60</v>
      </c>
      <c r="E59" s="6">
        <v>9</v>
      </c>
      <c r="F59" s="2" t="s">
        <v>37</v>
      </c>
      <c r="G59" s="2" t="s">
        <v>168</v>
      </c>
      <c r="H59" s="2" t="s">
        <v>165</v>
      </c>
    </row>
    <row r="60" spans="1:8" x14ac:dyDescent="0.2">
      <c r="A60" s="2" t="str">
        <f t="shared" si="0"/>
        <v>Tubing  - Straight Angle Bend - 0.5" - 61"-84" W</v>
      </c>
      <c r="B60" s="2" t="s">
        <v>6</v>
      </c>
      <c r="C60" s="2" t="s">
        <v>52</v>
      </c>
      <c r="D60" s="2" t="s">
        <v>60</v>
      </c>
      <c r="E60" s="6">
        <v>9</v>
      </c>
      <c r="F60" s="2" t="s">
        <v>37</v>
      </c>
      <c r="G60" s="2" t="s">
        <v>168</v>
      </c>
      <c r="H60" s="2" t="s">
        <v>170</v>
      </c>
    </row>
    <row r="61" spans="1:8" x14ac:dyDescent="0.2">
      <c r="A61" s="2" t="str">
        <f t="shared" si="0"/>
        <v>Tubing  - Straight Angle Bend - 0.5" - 61"-84" W</v>
      </c>
      <c r="B61" s="2" t="s">
        <v>6</v>
      </c>
      <c r="C61" s="2" t="s">
        <v>52</v>
      </c>
      <c r="D61" s="2" t="s">
        <v>60</v>
      </c>
      <c r="E61" s="6">
        <v>9</v>
      </c>
      <c r="F61" s="2" t="s">
        <v>37</v>
      </c>
      <c r="G61" s="2" t="s">
        <v>168</v>
      </c>
      <c r="H61" s="2" t="s">
        <v>150</v>
      </c>
    </row>
    <row r="62" spans="1:8" x14ac:dyDescent="0.2">
      <c r="A62" s="2" t="str">
        <f t="shared" si="0"/>
        <v>Tubing  - Straight Angle Bend - 0.5" - 85"-96"W</v>
      </c>
      <c r="B62" s="2" t="s">
        <v>6</v>
      </c>
      <c r="C62" s="2" t="s">
        <v>52</v>
      </c>
      <c r="D62" s="2" t="s">
        <v>60</v>
      </c>
      <c r="E62" s="6">
        <v>10.5</v>
      </c>
      <c r="F62" s="2" t="s">
        <v>37</v>
      </c>
      <c r="G62" s="2" t="s">
        <v>169</v>
      </c>
      <c r="H62" s="2" t="s">
        <v>170</v>
      </c>
    </row>
    <row r="63" spans="1:8" x14ac:dyDescent="0.2">
      <c r="A63" s="2" t="str">
        <f t="shared" si="0"/>
        <v>Tubing  - Straight Angle Bend - 0.5" - 85"-96"W</v>
      </c>
      <c r="B63" s="2" t="s">
        <v>6</v>
      </c>
      <c r="C63" s="2" t="s">
        <v>52</v>
      </c>
      <c r="D63" s="2" t="s">
        <v>60</v>
      </c>
      <c r="E63" s="6">
        <v>10.5</v>
      </c>
      <c r="F63" s="2" t="s">
        <v>37</v>
      </c>
      <c r="G63" s="2" t="s">
        <v>169</v>
      </c>
      <c r="H63" s="2" t="s">
        <v>150</v>
      </c>
    </row>
    <row r="64" spans="1:8" x14ac:dyDescent="0.2">
      <c r="A64" s="2" t="str">
        <f t="shared" si="0"/>
        <v>Tubing  - Straight Angle Bend - 0.5" - 97"+ W</v>
      </c>
      <c r="B64" s="2" t="s">
        <v>6</v>
      </c>
      <c r="C64" s="2" t="s">
        <v>52</v>
      </c>
      <c r="D64" s="2" t="s">
        <v>60</v>
      </c>
      <c r="E64" s="6">
        <v>12.5</v>
      </c>
      <c r="F64" s="2" t="s">
        <v>37</v>
      </c>
      <c r="G64" s="2" t="s">
        <v>149</v>
      </c>
      <c r="H64" s="2" t="s">
        <v>150</v>
      </c>
    </row>
    <row r="65" spans="1:8" x14ac:dyDescent="0.2">
      <c r="A65" s="2" t="str">
        <f t="shared" ref="A65:A128" si="1">_xlfn.TEXTJOIN(" - ",0,C65,D65,F65,G65)</f>
        <v>Tubing  - Straight Angle Bend - 0.75" - 1"-12" W</v>
      </c>
      <c r="B65" s="2" t="s">
        <v>6</v>
      </c>
      <c r="C65" s="2" t="s">
        <v>52</v>
      </c>
      <c r="D65" s="2" t="s">
        <v>60</v>
      </c>
      <c r="E65" s="6">
        <v>4.5</v>
      </c>
      <c r="F65" s="2" t="s">
        <v>38</v>
      </c>
      <c r="G65" s="2" t="s">
        <v>138</v>
      </c>
      <c r="H65" s="2" t="s">
        <v>139</v>
      </c>
    </row>
    <row r="66" spans="1:8" x14ac:dyDescent="0.2">
      <c r="A66" s="2" t="str">
        <f t="shared" si="1"/>
        <v>Tubing  - Straight Angle Bend - 0.75" - 1"-12" W</v>
      </c>
      <c r="B66" s="2" t="s">
        <v>6</v>
      </c>
      <c r="C66" s="2" t="s">
        <v>52</v>
      </c>
      <c r="D66" s="2" t="s">
        <v>60</v>
      </c>
      <c r="E66" s="6">
        <v>4.5</v>
      </c>
      <c r="F66" s="2" t="s">
        <v>38</v>
      </c>
      <c r="G66" s="2" t="s">
        <v>138</v>
      </c>
      <c r="H66" s="2" t="s">
        <v>163</v>
      </c>
    </row>
    <row r="67" spans="1:8" x14ac:dyDescent="0.2">
      <c r="A67" s="2" t="str">
        <f t="shared" si="1"/>
        <v>Tubing  - Straight Angle Bend - 0.75" - 1"-12" W</v>
      </c>
      <c r="B67" s="2" t="s">
        <v>6</v>
      </c>
      <c r="C67" s="2" t="s">
        <v>52</v>
      </c>
      <c r="D67" s="2" t="s">
        <v>60</v>
      </c>
      <c r="E67" s="6">
        <v>4.5</v>
      </c>
      <c r="F67" s="2" t="s">
        <v>38</v>
      </c>
      <c r="G67" s="2" t="s">
        <v>138</v>
      </c>
      <c r="H67" s="2" t="s">
        <v>164</v>
      </c>
    </row>
    <row r="68" spans="1:8" x14ac:dyDescent="0.2">
      <c r="A68" s="2" t="str">
        <f t="shared" si="1"/>
        <v>Tubing  - Straight Angle Bend - 0.75" - 1"-12" W</v>
      </c>
      <c r="B68" s="2" t="s">
        <v>6</v>
      </c>
      <c r="C68" s="2" t="s">
        <v>52</v>
      </c>
      <c r="D68" s="2" t="s">
        <v>60</v>
      </c>
      <c r="E68" s="6">
        <v>4.5</v>
      </c>
      <c r="F68" s="2" t="s">
        <v>38</v>
      </c>
      <c r="G68" s="2" t="s">
        <v>138</v>
      </c>
      <c r="H68" s="2" t="s">
        <v>165</v>
      </c>
    </row>
    <row r="69" spans="1:8" x14ac:dyDescent="0.2">
      <c r="A69" s="2" t="str">
        <f t="shared" si="1"/>
        <v>Tubing  - Straight Angle Bend - 0.75" - 1"-12" W</v>
      </c>
      <c r="B69" s="2" t="s">
        <v>6</v>
      </c>
      <c r="C69" s="2" t="s">
        <v>52</v>
      </c>
      <c r="D69" s="2" t="s">
        <v>60</v>
      </c>
      <c r="E69" s="6">
        <v>4.5</v>
      </c>
      <c r="F69" s="2" t="s">
        <v>38</v>
      </c>
      <c r="G69" s="2" t="s">
        <v>138</v>
      </c>
      <c r="H69" s="2" t="s">
        <v>170</v>
      </c>
    </row>
    <row r="70" spans="1:8" x14ac:dyDescent="0.2">
      <c r="A70" s="2" t="str">
        <f t="shared" si="1"/>
        <v>Tubing  - Straight Angle Bend - 0.75" - 1"-12" W</v>
      </c>
      <c r="B70" s="2" t="s">
        <v>6</v>
      </c>
      <c r="C70" s="2" t="s">
        <v>52</v>
      </c>
      <c r="D70" s="2" t="s">
        <v>60</v>
      </c>
      <c r="E70" s="6">
        <v>4.5</v>
      </c>
      <c r="F70" s="2" t="s">
        <v>38</v>
      </c>
      <c r="G70" s="2" t="s">
        <v>138</v>
      </c>
      <c r="H70" s="2" t="s">
        <v>150</v>
      </c>
    </row>
    <row r="71" spans="1:8" x14ac:dyDescent="0.2">
      <c r="A71" s="2" t="str">
        <f t="shared" si="1"/>
        <v>Tubing  - Straight Angle Bend - 0.75" - 13"-36" W</v>
      </c>
      <c r="B71" s="2" t="s">
        <v>6</v>
      </c>
      <c r="C71" s="2" t="s">
        <v>52</v>
      </c>
      <c r="D71" s="2" t="s">
        <v>60</v>
      </c>
      <c r="E71" s="6">
        <v>7.5</v>
      </c>
      <c r="F71" s="2" t="s">
        <v>38</v>
      </c>
      <c r="G71" s="2" t="s">
        <v>166</v>
      </c>
      <c r="H71" s="2" t="s">
        <v>163</v>
      </c>
    </row>
    <row r="72" spans="1:8" x14ac:dyDescent="0.2">
      <c r="A72" s="2" t="str">
        <f t="shared" si="1"/>
        <v>Tubing  - Straight Angle Bend - 0.75" - 13"-36" W</v>
      </c>
      <c r="B72" s="2" t="s">
        <v>6</v>
      </c>
      <c r="C72" s="2" t="s">
        <v>52</v>
      </c>
      <c r="D72" s="2" t="s">
        <v>60</v>
      </c>
      <c r="E72" s="6">
        <v>7.5</v>
      </c>
      <c r="F72" s="2" t="s">
        <v>38</v>
      </c>
      <c r="G72" s="2" t="s">
        <v>166</v>
      </c>
      <c r="H72" s="2" t="s">
        <v>164</v>
      </c>
    </row>
    <row r="73" spans="1:8" x14ac:dyDescent="0.2">
      <c r="A73" s="2" t="str">
        <f t="shared" si="1"/>
        <v>Tubing  - Straight Angle Bend - 0.75" - 13"-36" W</v>
      </c>
      <c r="B73" s="2" t="s">
        <v>6</v>
      </c>
      <c r="C73" s="2" t="s">
        <v>52</v>
      </c>
      <c r="D73" s="2" t="s">
        <v>60</v>
      </c>
      <c r="E73" s="6">
        <v>7.5</v>
      </c>
      <c r="F73" s="2" t="s">
        <v>38</v>
      </c>
      <c r="G73" s="2" t="s">
        <v>166</v>
      </c>
      <c r="H73" s="2" t="s">
        <v>165</v>
      </c>
    </row>
    <row r="74" spans="1:8" x14ac:dyDescent="0.2">
      <c r="A74" s="2" t="str">
        <f t="shared" si="1"/>
        <v>Tubing  - Straight Angle Bend - 0.75" - 13"-36" W</v>
      </c>
      <c r="B74" s="2" t="s">
        <v>6</v>
      </c>
      <c r="C74" s="2" t="s">
        <v>52</v>
      </c>
      <c r="D74" s="2" t="s">
        <v>60</v>
      </c>
      <c r="E74" s="6">
        <v>7.5</v>
      </c>
      <c r="F74" s="2" t="s">
        <v>38</v>
      </c>
      <c r="G74" s="2" t="s">
        <v>166</v>
      </c>
      <c r="H74" s="2" t="s">
        <v>170</v>
      </c>
    </row>
    <row r="75" spans="1:8" x14ac:dyDescent="0.2">
      <c r="A75" s="2" t="str">
        <f t="shared" si="1"/>
        <v>Tubing  - Straight Angle Bend - 0.75" - 13"-36" W</v>
      </c>
      <c r="B75" s="2" t="s">
        <v>6</v>
      </c>
      <c r="C75" s="2" t="s">
        <v>52</v>
      </c>
      <c r="D75" s="2" t="s">
        <v>60</v>
      </c>
      <c r="E75" s="6">
        <v>7.5</v>
      </c>
      <c r="F75" s="2" t="s">
        <v>38</v>
      </c>
      <c r="G75" s="2" t="s">
        <v>166</v>
      </c>
      <c r="H75" s="2" t="s">
        <v>150</v>
      </c>
    </row>
    <row r="76" spans="1:8" x14ac:dyDescent="0.2">
      <c r="A76" s="2" t="str">
        <f t="shared" si="1"/>
        <v>Tubing  - Straight Angle Bend - 0.75" - 37"-60" W</v>
      </c>
      <c r="B76" s="2" t="s">
        <v>6</v>
      </c>
      <c r="C76" s="2" t="s">
        <v>52</v>
      </c>
      <c r="D76" s="2" t="s">
        <v>60</v>
      </c>
      <c r="E76" s="6">
        <v>10.5</v>
      </c>
      <c r="F76" s="2" t="s">
        <v>38</v>
      </c>
      <c r="G76" s="2" t="s">
        <v>167</v>
      </c>
      <c r="H76" s="2" t="s">
        <v>164</v>
      </c>
    </row>
    <row r="77" spans="1:8" x14ac:dyDescent="0.2">
      <c r="A77" s="2" t="str">
        <f t="shared" si="1"/>
        <v>Tubing  - Straight Angle Bend - 0.75" - 37"-60" W</v>
      </c>
      <c r="B77" s="2" t="s">
        <v>6</v>
      </c>
      <c r="C77" s="2" t="s">
        <v>52</v>
      </c>
      <c r="D77" s="2" t="s">
        <v>60</v>
      </c>
      <c r="E77" s="6">
        <v>10.5</v>
      </c>
      <c r="F77" s="2" t="s">
        <v>38</v>
      </c>
      <c r="G77" s="2" t="s">
        <v>167</v>
      </c>
      <c r="H77" s="2" t="s">
        <v>165</v>
      </c>
    </row>
    <row r="78" spans="1:8" x14ac:dyDescent="0.2">
      <c r="A78" s="2" t="str">
        <f t="shared" si="1"/>
        <v>Tubing  - Straight Angle Bend - 0.75" - 37"-60" W</v>
      </c>
      <c r="B78" s="2" t="s">
        <v>6</v>
      </c>
      <c r="C78" s="2" t="s">
        <v>52</v>
      </c>
      <c r="D78" s="2" t="s">
        <v>60</v>
      </c>
      <c r="E78" s="6">
        <v>10.5</v>
      </c>
      <c r="F78" s="2" t="s">
        <v>38</v>
      </c>
      <c r="G78" s="2" t="s">
        <v>167</v>
      </c>
      <c r="H78" s="2" t="s">
        <v>170</v>
      </c>
    </row>
    <row r="79" spans="1:8" x14ac:dyDescent="0.2">
      <c r="A79" s="2" t="str">
        <f t="shared" si="1"/>
        <v>Tubing  - Straight Angle Bend - 0.75" - 37"-60" W</v>
      </c>
      <c r="B79" s="2" t="s">
        <v>6</v>
      </c>
      <c r="C79" s="2" t="s">
        <v>52</v>
      </c>
      <c r="D79" s="2" t="s">
        <v>60</v>
      </c>
      <c r="E79" s="6">
        <v>10.5</v>
      </c>
      <c r="F79" s="2" t="s">
        <v>38</v>
      </c>
      <c r="G79" s="2" t="s">
        <v>167</v>
      </c>
      <c r="H79" s="2" t="s">
        <v>150</v>
      </c>
    </row>
    <row r="80" spans="1:8" x14ac:dyDescent="0.2">
      <c r="A80" s="2" t="str">
        <f t="shared" si="1"/>
        <v>Tubing  - Straight Angle Bend - 0.75" - 61"-84" W</v>
      </c>
      <c r="B80" s="2" t="s">
        <v>6</v>
      </c>
      <c r="C80" s="2" t="s">
        <v>52</v>
      </c>
      <c r="D80" s="2" t="s">
        <v>60</v>
      </c>
      <c r="E80" s="6">
        <v>13.5</v>
      </c>
      <c r="F80" s="2" t="s">
        <v>38</v>
      </c>
      <c r="G80" s="2" t="s">
        <v>168</v>
      </c>
      <c r="H80" s="2" t="s">
        <v>165</v>
      </c>
    </row>
    <row r="81" spans="1:8" x14ac:dyDescent="0.2">
      <c r="A81" s="2" t="str">
        <f t="shared" si="1"/>
        <v>Tubing  - Straight Angle Bend - 0.75" - 61"-84" W</v>
      </c>
      <c r="B81" s="2" t="s">
        <v>6</v>
      </c>
      <c r="C81" s="2" t="s">
        <v>52</v>
      </c>
      <c r="D81" s="2" t="s">
        <v>60</v>
      </c>
      <c r="E81" s="6">
        <v>13.5</v>
      </c>
      <c r="F81" s="2" t="s">
        <v>38</v>
      </c>
      <c r="G81" s="2" t="s">
        <v>168</v>
      </c>
      <c r="H81" s="2" t="s">
        <v>170</v>
      </c>
    </row>
    <row r="82" spans="1:8" x14ac:dyDescent="0.2">
      <c r="A82" s="2" t="str">
        <f t="shared" si="1"/>
        <v>Tubing  - Straight Angle Bend - 0.75" - 61"-84" W</v>
      </c>
      <c r="B82" s="2" t="s">
        <v>6</v>
      </c>
      <c r="C82" s="2" t="s">
        <v>52</v>
      </c>
      <c r="D82" s="2" t="s">
        <v>60</v>
      </c>
      <c r="E82" s="6">
        <v>13.5</v>
      </c>
      <c r="F82" s="2" t="s">
        <v>38</v>
      </c>
      <c r="G82" s="2" t="s">
        <v>168</v>
      </c>
      <c r="H82" s="2" t="s">
        <v>150</v>
      </c>
    </row>
    <row r="83" spans="1:8" x14ac:dyDescent="0.2">
      <c r="A83" s="2" t="str">
        <f t="shared" si="1"/>
        <v>Tubing  - Straight Angle Bend - 0.75" - 85"-96"W</v>
      </c>
      <c r="B83" s="2" t="s">
        <v>6</v>
      </c>
      <c r="C83" s="2" t="s">
        <v>52</v>
      </c>
      <c r="D83" s="2" t="s">
        <v>60</v>
      </c>
      <c r="E83" s="6">
        <v>15.75</v>
      </c>
      <c r="F83" s="2" t="s">
        <v>38</v>
      </c>
      <c r="G83" s="2" t="s">
        <v>169</v>
      </c>
      <c r="H83" s="2" t="s">
        <v>170</v>
      </c>
    </row>
    <row r="84" spans="1:8" x14ac:dyDescent="0.2">
      <c r="A84" s="2" t="str">
        <f t="shared" si="1"/>
        <v>Tubing  - Straight Angle Bend - 0.75" - 85"-96"W</v>
      </c>
      <c r="B84" s="2" t="s">
        <v>6</v>
      </c>
      <c r="C84" s="2" t="s">
        <v>52</v>
      </c>
      <c r="D84" s="2" t="s">
        <v>60</v>
      </c>
      <c r="E84" s="6">
        <v>15.75</v>
      </c>
      <c r="F84" s="2" t="s">
        <v>38</v>
      </c>
      <c r="G84" s="2" t="s">
        <v>169</v>
      </c>
      <c r="H84" s="2" t="s">
        <v>150</v>
      </c>
    </row>
    <row r="85" spans="1:8" x14ac:dyDescent="0.2">
      <c r="A85" s="2" t="str">
        <f t="shared" si="1"/>
        <v>Tubing  - Straight Angle Bend - 0.75" - 97"+ W</v>
      </c>
      <c r="B85" s="2" t="s">
        <v>6</v>
      </c>
      <c r="C85" s="2" t="s">
        <v>52</v>
      </c>
      <c r="D85" s="2" t="s">
        <v>60</v>
      </c>
      <c r="E85" s="6">
        <v>18.75</v>
      </c>
      <c r="F85" s="2" t="s">
        <v>38</v>
      </c>
      <c r="G85" s="2" t="s">
        <v>149</v>
      </c>
      <c r="H85" s="2" t="s">
        <v>150</v>
      </c>
    </row>
    <row r="86" spans="1:8" x14ac:dyDescent="0.2">
      <c r="A86" s="2" t="str">
        <f t="shared" si="1"/>
        <v>Tubing  - Straight Angle Bend - 1" - 1"-12" W</v>
      </c>
      <c r="B86" s="2" t="s">
        <v>6</v>
      </c>
      <c r="C86" s="2" t="s">
        <v>52</v>
      </c>
      <c r="D86" s="2" t="s">
        <v>60</v>
      </c>
      <c r="E86" s="6">
        <v>4.5</v>
      </c>
      <c r="F86" s="2" t="s">
        <v>28</v>
      </c>
      <c r="G86" s="2" t="s">
        <v>138</v>
      </c>
      <c r="H86" s="2" t="s">
        <v>139</v>
      </c>
    </row>
    <row r="87" spans="1:8" x14ac:dyDescent="0.2">
      <c r="A87" s="2" t="str">
        <f t="shared" si="1"/>
        <v>Tubing  - Straight Angle Bend - 1" - 1"-12" W</v>
      </c>
      <c r="B87" s="2" t="s">
        <v>6</v>
      </c>
      <c r="C87" s="2" t="s">
        <v>52</v>
      </c>
      <c r="D87" s="2" t="s">
        <v>60</v>
      </c>
      <c r="E87" s="6">
        <v>4.5</v>
      </c>
      <c r="F87" s="2" t="s">
        <v>28</v>
      </c>
      <c r="G87" s="2" t="s">
        <v>138</v>
      </c>
      <c r="H87" s="2" t="s">
        <v>163</v>
      </c>
    </row>
    <row r="88" spans="1:8" x14ac:dyDescent="0.2">
      <c r="A88" s="2" t="str">
        <f t="shared" si="1"/>
        <v>Tubing  - Straight Angle Bend - 1" - 1"-12" W</v>
      </c>
      <c r="B88" s="2" t="s">
        <v>6</v>
      </c>
      <c r="C88" s="2" t="s">
        <v>52</v>
      </c>
      <c r="D88" s="2" t="s">
        <v>60</v>
      </c>
      <c r="E88" s="6">
        <v>4.5</v>
      </c>
      <c r="F88" s="2" t="s">
        <v>28</v>
      </c>
      <c r="G88" s="2" t="s">
        <v>138</v>
      </c>
      <c r="H88" s="2" t="s">
        <v>164</v>
      </c>
    </row>
    <row r="89" spans="1:8" x14ac:dyDescent="0.2">
      <c r="A89" s="2" t="str">
        <f t="shared" si="1"/>
        <v>Tubing  - Straight Angle Bend - 1" - 1"-12" W</v>
      </c>
      <c r="B89" s="2" t="s">
        <v>6</v>
      </c>
      <c r="C89" s="2" t="s">
        <v>52</v>
      </c>
      <c r="D89" s="2" t="s">
        <v>60</v>
      </c>
      <c r="E89" s="6">
        <v>4.5</v>
      </c>
      <c r="F89" s="2" t="s">
        <v>28</v>
      </c>
      <c r="G89" s="2" t="s">
        <v>138</v>
      </c>
      <c r="H89" s="2" t="s">
        <v>165</v>
      </c>
    </row>
    <row r="90" spans="1:8" x14ac:dyDescent="0.2">
      <c r="A90" s="2" t="str">
        <f t="shared" si="1"/>
        <v>Tubing  - Straight Angle Bend - 1" - 1"-12" W</v>
      </c>
      <c r="B90" s="2" t="s">
        <v>6</v>
      </c>
      <c r="C90" s="2" t="s">
        <v>52</v>
      </c>
      <c r="D90" s="2" t="s">
        <v>60</v>
      </c>
      <c r="E90" s="6">
        <v>4.5</v>
      </c>
      <c r="F90" s="2" t="s">
        <v>28</v>
      </c>
      <c r="G90" s="2" t="s">
        <v>138</v>
      </c>
      <c r="H90" s="2" t="s">
        <v>170</v>
      </c>
    </row>
    <row r="91" spans="1:8" x14ac:dyDescent="0.2">
      <c r="A91" s="2" t="str">
        <f t="shared" si="1"/>
        <v>Tubing  - Straight Angle Bend - 1" - 1"-12" W</v>
      </c>
      <c r="B91" s="2" t="s">
        <v>6</v>
      </c>
      <c r="C91" s="2" t="s">
        <v>52</v>
      </c>
      <c r="D91" s="2" t="s">
        <v>60</v>
      </c>
      <c r="E91" s="6">
        <v>4.5</v>
      </c>
      <c r="F91" s="2" t="s">
        <v>28</v>
      </c>
      <c r="G91" s="2" t="s">
        <v>138</v>
      </c>
      <c r="H91" s="2" t="s">
        <v>150</v>
      </c>
    </row>
    <row r="92" spans="1:8" x14ac:dyDescent="0.2">
      <c r="A92" s="2" t="str">
        <f t="shared" si="1"/>
        <v>Tubing  - Straight Angle Bend - 1" - 13"-36" W</v>
      </c>
      <c r="B92" s="2" t="s">
        <v>6</v>
      </c>
      <c r="C92" s="2" t="s">
        <v>52</v>
      </c>
      <c r="D92" s="2" t="s">
        <v>60</v>
      </c>
      <c r="E92" s="6">
        <v>7.5</v>
      </c>
      <c r="F92" s="2" t="s">
        <v>28</v>
      </c>
      <c r="G92" s="2" t="s">
        <v>166</v>
      </c>
      <c r="H92" s="2" t="s">
        <v>163</v>
      </c>
    </row>
    <row r="93" spans="1:8" x14ac:dyDescent="0.2">
      <c r="A93" s="2" t="str">
        <f t="shared" si="1"/>
        <v>Tubing  - Straight Angle Bend - 1" - 13"-36" W</v>
      </c>
      <c r="B93" s="2" t="s">
        <v>6</v>
      </c>
      <c r="C93" s="2" t="s">
        <v>52</v>
      </c>
      <c r="D93" s="2" t="s">
        <v>60</v>
      </c>
      <c r="E93" s="6">
        <v>7.5</v>
      </c>
      <c r="F93" s="2" t="s">
        <v>28</v>
      </c>
      <c r="G93" s="2" t="s">
        <v>166</v>
      </c>
      <c r="H93" s="2" t="s">
        <v>164</v>
      </c>
    </row>
    <row r="94" spans="1:8" x14ac:dyDescent="0.2">
      <c r="A94" s="2" t="str">
        <f t="shared" si="1"/>
        <v>Tubing  - Straight Angle Bend - 1" - 13"-36" W</v>
      </c>
      <c r="B94" s="2" t="s">
        <v>6</v>
      </c>
      <c r="C94" s="2" t="s">
        <v>52</v>
      </c>
      <c r="D94" s="2" t="s">
        <v>60</v>
      </c>
      <c r="E94" s="6">
        <v>7.5</v>
      </c>
      <c r="F94" s="2" t="s">
        <v>28</v>
      </c>
      <c r="G94" s="2" t="s">
        <v>166</v>
      </c>
      <c r="H94" s="2" t="s">
        <v>165</v>
      </c>
    </row>
    <row r="95" spans="1:8" x14ac:dyDescent="0.2">
      <c r="A95" s="2" t="str">
        <f t="shared" si="1"/>
        <v>Tubing  - Straight Angle Bend - 1" - 13"-36" W</v>
      </c>
      <c r="B95" s="2" t="s">
        <v>6</v>
      </c>
      <c r="C95" s="2" t="s">
        <v>52</v>
      </c>
      <c r="D95" s="2" t="s">
        <v>60</v>
      </c>
      <c r="E95" s="6">
        <v>7.5</v>
      </c>
      <c r="F95" s="2" t="s">
        <v>28</v>
      </c>
      <c r="G95" s="2" t="s">
        <v>166</v>
      </c>
      <c r="H95" s="2" t="s">
        <v>170</v>
      </c>
    </row>
    <row r="96" spans="1:8" x14ac:dyDescent="0.2">
      <c r="A96" s="2" t="str">
        <f t="shared" si="1"/>
        <v>Tubing  - Straight Angle Bend - 1" - 13"-36" W</v>
      </c>
      <c r="B96" s="2" t="s">
        <v>6</v>
      </c>
      <c r="C96" s="2" t="s">
        <v>52</v>
      </c>
      <c r="D96" s="2" t="s">
        <v>60</v>
      </c>
      <c r="E96" s="6">
        <v>7.5</v>
      </c>
      <c r="F96" s="2" t="s">
        <v>28</v>
      </c>
      <c r="G96" s="2" t="s">
        <v>166</v>
      </c>
      <c r="H96" s="2" t="s">
        <v>150</v>
      </c>
    </row>
    <row r="97" spans="1:8" x14ac:dyDescent="0.2">
      <c r="A97" s="2" t="str">
        <f t="shared" si="1"/>
        <v>Tubing  - Straight Angle Bend - 1" - 37"-60" W</v>
      </c>
      <c r="B97" s="2" t="s">
        <v>6</v>
      </c>
      <c r="C97" s="2" t="s">
        <v>52</v>
      </c>
      <c r="D97" s="2" t="s">
        <v>60</v>
      </c>
      <c r="E97" s="6">
        <v>10.5</v>
      </c>
      <c r="F97" s="2" t="s">
        <v>28</v>
      </c>
      <c r="G97" s="2" t="s">
        <v>167</v>
      </c>
      <c r="H97" s="2" t="s">
        <v>164</v>
      </c>
    </row>
    <row r="98" spans="1:8" x14ac:dyDescent="0.2">
      <c r="A98" s="2" t="str">
        <f t="shared" si="1"/>
        <v>Tubing  - Straight Angle Bend - 1" - 37"-60" W</v>
      </c>
      <c r="B98" s="2" t="s">
        <v>6</v>
      </c>
      <c r="C98" s="2" t="s">
        <v>52</v>
      </c>
      <c r="D98" s="2" t="s">
        <v>60</v>
      </c>
      <c r="E98" s="6">
        <v>10.5</v>
      </c>
      <c r="F98" s="2" t="s">
        <v>28</v>
      </c>
      <c r="G98" s="2" t="s">
        <v>167</v>
      </c>
      <c r="H98" s="2" t="s">
        <v>165</v>
      </c>
    </row>
    <row r="99" spans="1:8" x14ac:dyDescent="0.2">
      <c r="A99" s="2" t="str">
        <f t="shared" si="1"/>
        <v>Tubing  - Straight Angle Bend - 1" - 37"-60" W</v>
      </c>
      <c r="B99" s="2" t="s">
        <v>6</v>
      </c>
      <c r="C99" s="2" t="s">
        <v>52</v>
      </c>
      <c r="D99" s="2" t="s">
        <v>60</v>
      </c>
      <c r="E99" s="6">
        <v>10.5</v>
      </c>
      <c r="F99" s="2" t="s">
        <v>28</v>
      </c>
      <c r="G99" s="2" t="s">
        <v>167</v>
      </c>
      <c r="H99" s="2" t="s">
        <v>170</v>
      </c>
    </row>
    <row r="100" spans="1:8" x14ac:dyDescent="0.2">
      <c r="A100" s="2" t="str">
        <f t="shared" si="1"/>
        <v>Tubing  - Straight Angle Bend - 1" - 37"-60" W</v>
      </c>
      <c r="B100" s="2" t="s">
        <v>6</v>
      </c>
      <c r="C100" s="2" t="s">
        <v>52</v>
      </c>
      <c r="D100" s="2" t="s">
        <v>60</v>
      </c>
      <c r="E100" s="6">
        <v>10.5</v>
      </c>
      <c r="F100" s="2" t="s">
        <v>28</v>
      </c>
      <c r="G100" s="2" t="s">
        <v>167</v>
      </c>
      <c r="H100" s="2" t="s">
        <v>150</v>
      </c>
    </row>
    <row r="101" spans="1:8" x14ac:dyDescent="0.2">
      <c r="A101" s="2" t="str">
        <f t="shared" si="1"/>
        <v>Tubing  - Straight Angle Bend - 1" - 61"-84" W</v>
      </c>
      <c r="B101" s="2" t="s">
        <v>6</v>
      </c>
      <c r="C101" s="2" t="s">
        <v>52</v>
      </c>
      <c r="D101" s="2" t="s">
        <v>60</v>
      </c>
      <c r="E101" s="6">
        <v>13.5</v>
      </c>
      <c r="F101" s="2" t="s">
        <v>28</v>
      </c>
      <c r="G101" s="2" t="s">
        <v>168</v>
      </c>
      <c r="H101" s="2" t="s">
        <v>165</v>
      </c>
    </row>
    <row r="102" spans="1:8" x14ac:dyDescent="0.2">
      <c r="A102" s="2" t="str">
        <f t="shared" si="1"/>
        <v>Tubing  - Straight Angle Bend - 1" - 61"-84" W</v>
      </c>
      <c r="B102" s="2" t="s">
        <v>6</v>
      </c>
      <c r="C102" s="2" t="s">
        <v>52</v>
      </c>
      <c r="D102" s="2" t="s">
        <v>60</v>
      </c>
      <c r="E102" s="6">
        <v>13.5</v>
      </c>
      <c r="F102" s="2" t="s">
        <v>28</v>
      </c>
      <c r="G102" s="2" t="s">
        <v>168</v>
      </c>
      <c r="H102" s="2" t="s">
        <v>170</v>
      </c>
    </row>
    <row r="103" spans="1:8" x14ac:dyDescent="0.2">
      <c r="A103" s="2" t="str">
        <f t="shared" si="1"/>
        <v>Tubing  - Straight Angle Bend - 1" - 61"-84" W</v>
      </c>
      <c r="B103" s="2" t="s">
        <v>6</v>
      </c>
      <c r="C103" s="2" t="s">
        <v>52</v>
      </c>
      <c r="D103" s="2" t="s">
        <v>60</v>
      </c>
      <c r="E103" s="6">
        <v>13.5</v>
      </c>
      <c r="F103" s="2" t="s">
        <v>28</v>
      </c>
      <c r="G103" s="2" t="s">
        <v>168</v>
      </c>
      <c r="H103" s="2" t="s">
        <v>150</v>
      </c>
    </row>
    <row r="104" spans="1:8" x14ac:dyDescent="0.2">
      <c r="A104" s="2" t="str">
        <f t="shared" si="1"/>
        <v>Tubing  - Straight Angle Bend - 1" - 85"-96"W</v>
      </c>
      <c r="B104" s="2" t="s">
        <v>6</v>
      </c>
      <c r="C104" s="2" t="s">
        <v>52</v>
      </c>
      <c r="D104" s="2" t="s">
        <v>60</v>
      </c>
      <c r="E104" s="6">
        <v>15.75</v>
      </c>
      <c r="F104" s="2" t="s">
        <v>28</v>
      </c>
      <c r="G104" s="2" t="s">
        <v>169</v>
      </c>
      <c r="H104" s="2" t="s">
        <v>170</v>
      </c>
    </row>
    <row r="105" spans="1:8" x14ac:dyDescent="0.2">
      <c r="A105" s="2" t="str">
        <f t="shared" si="1"/>
        <v>Tubing  - Straight Angle Bend - 1" - 85"-96"W</v>
      </c>
      <c r="B105" s="2" t="s">
        <v>6</v>
      </c>
      <c r="C105" s="2" t="s">
        <v>52</v>
      </c>
      <c r="D105" s="2" t="s">
        <v>60</v>
      </c>
      <c r="E105" s="6">
        <v>15.75</v>
      </c>
      <c r="F105" s="2" t="s">
        <v>28</v>
      </c>
      <c r="G105" s="2" t="s">
        <v>169</v>
      </c>
      <c r="H105" s="2" t="s">
        <v>150</v>
      </c>
    </row>
    <row r="106" spans="1:8" x14ac:dyDescent="0.2">
      <c r="A106" s="2" t="str">
        <f t="shared" si="1"/>
        <v>Tubing  - Straight Angle Bend - 1" - 97"+ W</v>
      </c>
      <c r="B106" s="2" t="s">
        <v>6</v>
      </c>
      <c r="C106" s="2" t="s">
        <v>52</v>
      </c>
      <c r="D106" s="2" t="s">
        <v>60</v>
      </c>
      <c r="E106" s="6">
        <v>18.75</v>
      </c>
      <c r="F106" s="2" t="s">
        <v>28</v>
      </c>
      <c r="G106" s="2" t="s">
        <v>149</v>
      </c>
      <c r="H106" s="2" t="s">
        <v>150</v>
      </c>
    </row>
    <row r="107" spans="1:8" x14ac:dyDescent="0.2">
      <c r="A107" s="2" t="str">
        <f t="shared" si="1"/>
        <v>Tubing  - Straight Angle Bend - 1.5" - 1"-12" W</v>
      </c>
      <c r="B107" s="2" t="s">
        <v>6</v>
      </c>
      <c r="C107" s="2" t="s">
        <v>52</v>
      </c>
      <c r="D107" s="2" t="s">
        <v>60</v>
      </c>
      <c r="E107" s="6">
        <v>6.75</v>
      </c>
      <c r="F107" s="2" t="s">
        <v>29</v>
      </c>
      <c r="G107" s="2" t="s">
        <v>138</v>
      </c>
      <c r="H107" s="2" t="s">
        <v>139</v>
      </c>
    </row>
    <row r="108" spans="1:8" x14ac:dyDescent="0.2">
      <c r="A108" s="2" t="str">
        <f t="shared" si="1"/>
        <v>Tubing  - Straight Angle Bend - 1.5" - 1"-12" W</v>
      </c>
      <c r="B108" s="2" t="s">
        <v>6</v>
      </c>
      <c r="C108" s="2" t="s">
        <v>52</v>
      </c>
      <c r="D108" s="2" t="s">
        <v>60</v>
      </c>
      <c r="E108" s="6">
        <v>6.75</v>
      </c>
      <c r="F108" s="2" t="s">
        <v>29</v>
      </c>
      <c r="G108" s="2" t="s">
        <v>138</v>
      </c>
      <c r="H108" s="2" t="s">
        <v>163</v>
      </c>
    </row>
    <row r="109" spans="1:8" x14ac:dyDescent="0.2">
      <c r="A109" s="2" t="str">
        <f t="shared" si="1"/>
        <v>Tubing  - Straight Angle Bend - 1.5" - 1"-12" W</v>
      </c>
      <c r="B109" s="2" t="s">
        <v>6</v>
      </c>
      <c r="C109" s="2" t="s">
        <v>52</v>
      </c>
      <c r="D109" s="2" t="s">
        <v>60</v>
      </c>
      <c r="E109" s="6">
        <v>6.75</v>
      </c>
      <c r="F109" s="2" t="s">
        <v>29</v>
      </c>
      <c r="G109" s="2" t="s">
        <v>138</v>
      </c>
      <c r="H109" s="2" t="s">
        <v>164</v>
      </c>
    </row>
    <row r="110" spans="1:8" x14ac:dyDescent="0.2">
      <c r="A110" s="2" t="str">
        <f t="shared" si="1"/>
        <v>Tubing  - Straight Angle Bend - 1.5" - 1"-12" W</v>
      </c>
      <c r="B110" s="2" t="s">
        <v>6</v>
      </c>
      <c r="C110" s="2" t="s">
        <v>52</v>
      </c>
      <c r="D110" s="2" t="s">
        <v>60</v>
      </c>
      <c r="E110" s="6">
        <v>6.75</v>
      </c>
      <c r="F110" s="2" t="s">
        <v>29</v>
      </c>
      <c r="G110" s="2" t="s">
        <v>138</v>
      </c>
      <c r="H110" s="2" t="s">
        <v>165</v>
      </c>
    </row>
    <row r="111" spans="1:8" x14ac:dyDescent="0.2">
      <c r="A111" s="2" t="str">
        <f t="shared" si="1"/>
        <v>Tubing  - Straight Angle Bend - 1.5" - 1"-12" W</v>
      </c>
      <c r="B111" s="2" t="s">
        <v>6</v>
      </c>
      <c r="C111" s="2" t="s">
        <v>52</v>
      </c>
      <c r="D111" s="2" t="s">
        <v>60</v>
      </c>
      <c r="E111" s="6">
        <v>6.75</v>
      </c>
      <c r="F111" s="2" t="s">
        <v>29</v>
      </c>
      <c r="G111" s="2" t="s">
        <v>138</v>
      </c>
      <c r="H111" s="2" t="s">
        <v>170</v>
      </c>
    </row>
    <row r="112" spans="1:8" x14ac:dyDescent="0.2">
      <c r="A112" s="2" t="str">
        <f t="shared" si="1"/>
        <v>Tubing  - Straight Angle Bend - 1.5" - 1"-12" W</v>
      </c>
      <c r="B112" s="2" t="s">
        <v>6</v>
      </c>
      <c r="C112" s="2" t="s">
        <v>52</v>
      </c>
      <c r="D112" s="2" t="s">
        <v>60</v>
      </c>
      <c r="E112" s="6">
        <v>6.75</v>
      </c>
      <c r="F112" s="2" t="s">
        <v>29</v>
      </c>
      <c r="G112" s="2" t="s">
        <v>138</v>
      </c>
      <c r="H112" s="2" t="s">
        <v>150</v>
      </c>
    </row>
    <row r="113" spans="1:8" x14ac:dyDescent="0.2">
      <c r="A113" s="2" t="str">
        <f t="shared" si="1"/>
        <v>Tubing  - Straight Angle Bend - 1.5" - 13"-36" W</v>
      </c>
      <c r="B113" s="2" t="s">
        <v>6</v>
      </c>
      <c r="C113" s="2" t="s">
        <v>52</v>
      </c>
      <c r="D113" s="2" t="s">
        <v>60</v>
      </c>
      <c r="E113" s="6">
        <v>11.25</v>
      </c>
      <c r="F113" s="2" t="s">
        <v>29</v>
      </c>
      <c r="G113" s="2" t="s">
        <v>166</v>
      </c>
      <c r="H113" s="2" t="s">
        <v>163</v>
      </c>
    </row>
    <row r="114" spans="1:8" x14ac:dyDescent="0.2">
      <c r="A114" s="2" t="str">
        <f t="shared" si="1"/>
        <v>Tubing  - Straight Angle Bend - 1.5" - 13"-36" W</v>
      </c>
      <c r="B114" s="2" t="s">
        <v>6</v>
      </c>
      <c r="C114" s="2" t="s">
        <v>52</v>
      </c>
      <c r="D114" s="2" t="s">
        <v>60</v>
      </c>
      <c r="E114" s="6">
        <v>11.25</v>
      </c>
      <c r="F114" s="2" t="s">
        <v>29</v>
      </c>
      <c r="G114" s="2" t="s">
        <v>166</v>
      </c>
      <c r="H114" s="2" t="s">
        <v>164</v>
      </c>
    </row>
    <row r="115" spans="1:8" x14ac:dyDescent="0.2">
      <c r="A115" s="2" t="str">
        <f t="shared" si="1"/>
        <v>Tubing  - Straight Angle Bend - 1.5" - 13"-36" W</v>
      </c>
      <c r="B115" s="2" t="s">
        <v>6</v>
      </c>
      <c r="C115" s="2" t="s">
        <v>52</v>
      </c>
      <c r="D115" s="2" t="s">
        <v>60</v>
      </c>
      <c r="E115" s="6">
        <v>11.25</v>
      </c>
      <c r="F115" s="2" t="s">
        <v>29</v>
      </c>
      <c r="G115" s="2" t="s">
        <v>166</v>
      </c>
      <c r="H115" s="2" t="s">
        <v>165</v>
      </c>
    </row>
    <row r="116" spans="1:8" x14ac:dyDescent="0.2">
      <c r="A116" s="2" t="str">
        <f t="shared" si="1"/>
        <v>Tubing  - Straight Angle Bend - 1.5" - 13"-36" W</v>
      </c>
      <c r="B116" s="2" t="s">
        <v>6</v>
      </c>
      <c r="C116" s="2" t="s">
        <v>52</v>
      </c>
      <c r="D116" s="2" t="s">
        <v>60</v>
      </c>
      <c r="E116" s="6">
        <v>11.25</v>
      </c>
      <c r="F116" s="2" t="s">
        <v>29</v>
      </c>
      <c r="G116" s="2" t="s">
        <v>166</v>
      </c>
      <c r="H116" s="2" t="s">
        <v>170</v>
      </c>
    </row>
    <row r="117" spans="1:8" x14ac:dyDescent="0.2">
      <c r="A117" s="2" t="str">
        <f t="shared" si="1"/>
        <v>Tubing  - Straight Angle Bend - 1.5" - 13"-36" W</v>
      </c>
      <c r="B117" s="2" t="s">
        <v>6</v>
      </c>
      <c r="C117" s="2" t="s">
        <v>52</v>
      </c>
      <c r="D117" s="2" t="s">
        <v>60</v>
      </c>
      <c r="E117" s="6">
        <v>11.25</v>
      </c>
      <c r="F117" s="2" t="s">
        <v>29</v>
      </c>
      <c r="G117" s="2" t="s">
        <v>166</v>
      </c>
      <c r="H117" s="2" t="s">
        <v>150</v>
      </c>
    </row>
    <row r="118" spans="1:8" x14ac:dyDescent="0.2">
      <c r="A118" s="2" t="str">
        <f t="shared" si="1"/>
        <v>Tubing  - Straight Angle Bend - 1.5" - 37"-60" W</v>
      </c>
      <c r="B118" s="2" t="s">
        <v>6</v>
      </c>
      <c r="C118" s="2" t="s">
        <v>52</v>
      </c>
      <c r="D118" s="2" t="s">
        <v>60</v>
      </c>
      <c r="E118" s="6">
        <v>15.75</v>
      </c>
      <c r="F118" s="2" t="s">
        <v>29</v>
      </c>
      <c r="G118" s="2" t="s">
        <v>167</v>
      </c>
      <c r="H118" s="2" t="s">
        <v>164</v>
      </c>
    </row>
    <row r="119" spans="1:8" x14ac:dyDescent="0.2">
      <c r="A119" s="2" t="str">
        <f t="shared" si="1"/>
        <v>Tubing  - Straight Angle Bend - 1.5" - 37"-60" W</v>
      </c>
      <c r="B119" s="2" t="s">
        <v>6</v>
      </c>
      <c r="C119" s="2" t="s">
        <v>52</v>
      </c>
      <c r="D119" s="2" t="s">
        <v>60</v>
      </c>
      <c r="E119" s="6">
        <v>15.75</v>
      </c>
      <c r="F119" s="2" t="s">
        <v>29</v>
      </c>
      <c r="G119" s="2" t="s">
        <v>167</v>
      </c>
      <c r="H119" s="2" t="s">
        <v>165</v>
      </c>
    </row>
    <row r="120" spans="1:8" x14ac:dyDescent="0.2">
      <c r="A120" s="2" t="str">
        <f t="shared" si="1"/>
        <v>Tubing  - Straight Angle Bend - 1.5" - 37"-60" W</v>
      </c>
      <c r="B120" s="2" t="s">
        <v>6</v>
      </c>
      <c r="C120" s="2" t="s">
        <v>52</v>
      </c>
      <c r="D120" s="2" t="s">
        <v>60</v>
      </c>
      <c r="E120" s="6">
        <v>15.75</v>
      </c>
      <c r="F120" s="2" t="s">
        <v>29</v>
      </c>
      <c r="G120" s="2" t="s">
        <v>167</v>
      </c>
      <c r="H120" s="2" t="s">
        <v>170</v>
      </c>
    </row>
    <row r="121" spans="1:8" x14ac:dyDescent="0.2">
      <c r="A121" s="2" t="str">
        <f t="shared" si="1"/>
        <v>Tubing  - Straight Angle Bend - 1.5" - 37"-60" W</v>
      </c>
      <c r="B121" s="2" t="s">
        <v>6</v>
      </c>
      <c r="C121" s="2" t="s">
        <v>52</v>
      </c>
      <c r="D121" s="2" t="s">
        <v>60</v>
      </c>
      <c r="E121" s="6">
        <v>15.75</v>
      </c>
      <c r="F121" s="2" t="s">
        <v>29</v>
      </c>
      <c r="G121" s="2" t="s">
        <v>167</v>
      </c>
      <c r="H121" s="2" t="s">
        <v>150</v>
      </c>
    </row>
    <row r="122" spans="1:8" x14ac:dyDescent="0.2">
      <c r="A122" s="2" t="str">
        <f t="shared" si="1"/>
        <v>Tubing  - Straight Angle Bend - 1.5" - 61"-84" W</v>
      </c>
      <c r="B122" s="2" t="s">
        <v>6</v>
      </c>
      <c r="C122" s="2" t="s">
        <v>52</v>
      </c>
      <c r="D122" s="2" t="s">
        <v>60</v>
      </c>
      <c r="E122" s="6">
        <v>20.25</v>
      </c>
      <c r="F122" s="2" t="s">
        <v>29</v>
      </c>
      <c r="G122" s="2" t="s">
        <v>168</v>
      </c>
      <c r="H122" s="2" t="s">
        <v>165</v>
      </c>
    </row>
    <row r="123" spans="1:8" x14ac:dyDescent="0.2">
      <c r="A123" s="2" t="str">
        <f t="shared" si="1"/>
        <v>Tubing  - Straight Angle Bend - 1.5" - 61"-84" W</v>
      </c>
      <c r="B123" s="2" t="s">
        <v>6</v>
      </c>
      <c r="C123" s="2" t="s">
        <v>52</v>
      </c>
      <c r="D123" s="2" t="s">
        <v>60</v>
      </c>
      <c r="E123" s="6">
        <v>20.25</v>
      </c>
      <c r="F123" s="2" t="s">
        <v>29</v>
      </c>
      <c r="G123" s="2" t="s">
        <v>168</v>
      </c>
      <c r="H123" s="2" t="s">
        <v>170</v>
      </c>
    </row>
    <row r="124" spans="1:8" x14ac:dyDescent="0.2">
      <c r="A124" s="2" t="str">
        <f t="shared" si="1"/>
        <v>Tubing  - Straight Angle Bend - 1.5" - 61"-84" W</v>
      </c>
      <c r="B124" s="2" t="s">
        <v>6</v>
      </c>
      <c r="C124" s="2" t="s">
        <v>52</v>
      </c>
      <c r="D124" s="2" t="s">
        <v>60</v>
      </c>
      <c r="E124" s="6">
        <v>20.25</v>
      </c>
      <c r="F124" s="2" t="s">
        <v>29</v>
      </c>
      <c r="G124" s="2" t="s">
        <v>168</v>
      </c>
      <c r="H124" s="2" t="s">
        <v>150</v>
      </c>
    </row>
    <row r="125" spans="1:8" x14ac:dyDescent="0.2">
      <c r="A125" s="2" t="str">
        <f t="shared" si="1"/>
        <v>Tubing  - Straight Angle Bend - 1.5" - 85"-96"W</v>
      </c>
      <c r="B125" s="2" t="s">
        <v>6</v>
      </c>
      <c r="C125" s="2" t="s">
        <v>52</v>
      </c>
      <c r="D125" s="2" t="s">
        <v>60</v>
      </c>
      <c r="E125" s="6">
        <v>23.625</v>
      </c>
      <c r="F125" s="2" t="s">
        <v>29</v>
      </c>
      <c r="G125" s="2" t="s">
        <v>169</v>
      </c>
      <c r="H125" s="2" t="s">
        <v>170</v>
      </c>
    </row>
    <row r="126" spans="1:8" x14ac:dyDescent="0.2">
      <c r="A126" s="2" t="str">
        <f t="shared" si="1"/>
        <v>Tubing  - Straight Angle Bend - 1.5" - 85"-96"W</v>
      </c>
      <c r="B126" s="2" t="s">
        <v>6</v>
      </c>
      <c r="C126" s="2" t="s">
        <v>52</v>
      </c>
      <c r="D126" s="2" t="s">
        <v>60</v>
      </c>
      <c r="E126" s="6">
        <v>23.625</v>
      </c>
      <c r="F126" s="2" t="s">
        <v>29</v>
      </c>
      <c r="G126" s="2" t="s">
        <v>169</v>
      </c>
      <c r="H126" s="2" t="s">
        <v>150</v>
      </c>
    </row>
    <row r="127" spans="1:8" x14ac:dyDescent="0.2">
      <c r="A127" s="2" t="str">
        <f t="shared" si="1"/>
        <v>Tubing  - Straight Angle Bend - 1.5" - 97"+ W</v>
      </c>
      <c r="B127" s="2" t="s">
        <v>6</v>
      </c>
      <c r="C127" s="2" t="s">
        <v>52</v>
      </c>
      <c r="D127" s="2" t="s">
        <v>60</v>
      </c>
      <c r="E127" s="6">
        <v>28.125</v>
      </c>
      <c r="F127" s="2" t="s">
        <v>29</v>
      </c>
      <c r="G127" s="2" t="s">
        <v>149</v>
      </c>
      <c r="H127" s="2" t="s">
        <v>150</v>
      </c>
    </row>
    <row r="128" spans="1:8" x14ac:dyDescent="0.2">
      <c r="A128" s="2" t="str">
        <f t="shared" si="1"/>
        <v>Tubing  - Straight Angle Bend - 2" - 1"-12" W</v>
      </c>
      <c r="B128" s="2" t="s">
        <v>6</v>
      </c>
      <c r="C128" s="2" t="s">
        <v>52</v>
      </c>
      <c r="D128" s="2" t="s">
        <v>60</v>
      </c>
      <c r="E128" s="6">
        <v>6.75</v>
      </c>
      <c r="F128" s="2" t="s">
        <v>30</v>
      </c>
      <c r="G128" s="2" t="s">
        <v>138</v>
      </c>
      <c r="H128" s="2" t="s">
        <v>139</v>
      </c>
    </row>
    <row r="129" spans="1:8" x14ac:dyDescent="0.2">
      <c r="A129" s="2" t="str">
        <f t="shared" ref="A129:A148" si="2">_xlfn.TEXTJOIN(" - ",0,C129,D129,F129,G129)</f>
        <v>Tubing  - Straight Angle Bend - 2" - 1"-12" W</v>
      </c>
      <c r="B129" s="2" t="s">
        <v>6</v>
      </c>
      <c r="C129" s="2" t="s">
        <v>52</v>
      </c>
      <c r="D129" s="2" t="s">
        <v>60</v>
      </c>
      <c r="E129" s="6">
        <v>6.75</v>
      </c>
      <c r="F129" s="2" t="s">
        <v>30</v>
      </c>
      <c r="G129" s="2" t="s">
        <v>138</v>
      </c>
      <c r="H129" s="2" t="s">
        <v>163</v>
      </c>
    </row>
    <row r="130" spans="1:8" x14ac:dyDescent="0.2">
      <c r="A130" s="2" t="str">
        <f t="shared" si="2"/>
        <v>Tubing  - Straight Angle Bend - 2" - 1"-12" W</v>
      </c>
      <c r="B130" s="2" t="s">
        <v>6</v>
      </c>
      <c r="C130" s="2" t="s">
        <v>52</v>
      </c>
      <c r="D130" s="2" t="s">
        <v>60</v>
      </c>
      <c r="E130" s="6">
        <v>6.75</v>
      </c>
      <c r="F130" s="2" t="s">
        <v>30</v>
      </c>
      <c r="G130" s="2" t="s">
        <v>138</v>
      </c>
      <c r="H130" s="2" t="s">
        <v>164</v>
      </c>
    </row>
    <row r="131" spans="1:8" x14ac:dyDescent="0.2">
      <c r="A131" s="2" t="str">
        <f t="shared" si="2"/>
        <v>Tubing  - Straight Angle Bend - 2" - 1"-12" W</v>
      </c>
      <c r="B131" s="2" t="s">
        <v>6</v>
      </c>
      <c r="C131" s="2" t="s">
        <v>52</v>
      </c>
      <c r="D131" s="2" t="s">
        <v>60</v>
      </c>
      <c r="E131" s="6">
        <v>6.75</v>
      </c>
      <c r="F131" s="2" t="s">
        <v>30</v>
      </c>
      <c r="G131" s="2" t="s">
        <v>138</v>
      </c>
      <c r="H131" s="2" t="s">
        <v>165</v>
      </c>
    </row>
    <row r="132" spans="1:8" x14ac:dyDescent="0.2">
      <c r="A132" s="2" t="str">
        <f t="shared" si="2"/>
        <v>Tubing  - Straight Angle Bend - 2" - 1"-12" W</v>
      </c>
      <c r="B132" s="2" t="s">
        <v>6</v>
      </c>
      <c r="C132" s="2" t="s">
        <v>52</v>
      </c>
      <c r="D132" s="2" t="s">
        <v>60</v>
      </c>
      <c r="E132" s="6">
        <v>6.75</v>
      </c>
      <c r="F132" s="2" t="s">
        <v>30</v>
      </c>
      <c r="G132" s="2" t="s">
        <v>138</v>
      </c>
      <c r="H132" s="2" t="s">
        <v>170</v>
      </c>
    </row>
    <row r="133" spans="1:8" x14ac:dyDescent="0.2">
      <c r="A133" s="2" t="str">
        <f t="shared" si="2"/>
        <v>Tubing  - Straight Angle Bend - 2" - 1"-12" W</v>
      </c>
      <c r="B133" s="2" t="s">
        <v>6</v>
      </c>
      <c r="C133" s="2" t="s">
        <v>52</v>
      </c>
      <c r="D133" s="2" t="s">
        <v>60</v>
      </c>
      <c r="E133" s="6">
        <v>6.75</v>
      </c>
      <c r="F133" s="2" t="s">
        <v>30</v>
      </c>
      <c r="G133" s="2" t="s">
        <v>138</v>
      </c>
      <c r="H133" s="2" t="s">
        <v>150</v>
      </c>
    </row>
    <row r="134" spans="1:8" x14ac:dyDescent="0.2">
      <c r="A134" s="2" t="str">
        <f t="shared" si="2"/>
        <v>Tubing  - Straight Angle Bend - 2" - 13"-36" W</v>
      </c>
      <c r="B134" s="2" t="s">
        <v>6</v>
      </c>
      <c r="C134" s="2" t="s">
        <v>52</v>
      </c>
      <c r="D134" s="2" t="s">
        <v>60</v>
      </c>
      <c r="E134" s="6">
        <v>11.25</v>
      </c>
      <c r="F134" s="2" t="s">
        <v>30</v>
      </c>
      <c r="G134" s="2" t="s">
        <v>166</v>
      </c>
      <c r="H134" s="2" t="s">
        <v>163</v>
      </c>
    </row>
    <row r="135" spans="1:8" x14ac:dyDescent="0.2">
      <c r="A135" s="2" t="str">
        <f t="shared" si="2"/>
        <v>Tubing  - Straight Angle Bend - 2" - 13"-36" W</v>
      </c>
      <c r="B135" s="2" t="s">
        <v>6</v>
      </c>
      <c r="C135" s="2" t="s">
        <v>52</v>
      </c>
      <c r="D135" s="2" t="s">
        <v>60</v>
      </c>
      <c r="E135" s="6">
        <v>11.25</v>
      </c>
      <c r="F135" s="2" t="s">
        <v>30</v>
      </c>
      <c r="G135" s="2" t="s">
        <v>166</v>
      </c>
      <c r="H135" s="2" t="s">
        <v>164</v>
      </c>
    </row>
    <row r="136" spans="1:8" x14ac:dyDescent="0.2">
      <c r="A136" s="2" t="str">
        <f t="shared" si="2"/>
        <v>Tubing  - Straight Angle Bend - 2" - 13"-36" W</v>
      </c>
      <c r="B136" s="2" t="s">
        <v>6</v>
      </c>
      <c r="C136" s="2" t="s">
        <v>52</v>
      </c>
      <c r="D136" s="2" t="s">
        <v>60</v>
      </c>
      <c r="E136" s="6">
        <v>11.25</v>
      </c>
      <c r="F136" s="2" t="s">
        <v>30</v>
      </c>
      <c r="G136" s="2" t="s">
        <v>166</v>
      </c>
      <c r="H136" s="2" t="s">
        <v>165</v>
      </c>
    </row>
    <row r="137" spans="1:8" x14ac:dyDescent="0.2">
      <c r="A137" s="2" t="str">
        <f t="shared" si="2"/>
        <v>Tubing  - Straight Angle Bend - 2" - 13"-36" W</v>
      </c>
      <c r="B137" s="2" t="s">
        <v>6</v>
      </c>
      <c r="C137" s="2" t="s">
        <v>52</v>
      </c>
      <c r="D137" s="2" t="s">
        <v>60</v>
      </c>
      <c r="E137" s="6">
        <v>11.25</v>
      </c>
      <c r="F137" s="2" t="s">
        <v>30</v>
      </c>
      <c r="G137" s="2" t="s">
        <v>166</v>
      </c>
      <c r="H137" s="2" t="s">
        <v>170</v>
      </c>
    </row>
    <row r="138" spans="1:8" x14ac:dyDescent="0.2">
      <c r="A138" s="2" t="str">
        <f t="shared" si="2"/>
        <v>Tubing  - Straight Angle Bend - 2" - 13"-36" W</v>
      </c>
      <c r="B138" s="2" t="s">
        <v>6</v>
      </c>
      <c r="C138" s="2" t="s">
        <v>52</v>
      </c>
      <c r="D138" s="2" t="s">
        <v>60</v>
      </c>
      <c r="E138" s="6">
        <v>11.25</v>
      </c>
      <c r="F138" s="2" t="s">
        <v>30</v>
      </c>
      <c r="G138" s="2" t="s">
        <v>166</v>
      </c>
      <c r="H138" s="2" t="s">
        <v>150</v>
      </c>
    </row>
    <row r="139" spans="1:8" x14ac:dyDescent="0.2">
      <c r="A139" s="2" t="str">
        <f t="shared" si="2"/>
        <v>Tubing  - Straight Angle Bend - 2" - 37"-60" W</v>
      </c>
      <c r="B139" s="2" t="s">
        <v>6</v>
      </c>
      <c r="C139" s="2" t="s">
        <v>52</v>
      </c>
      <c r="D139" s="2" t="s">
        <v>60</v>
      </c>
      <c r="E139" s="6">
        <v>15.75</v>
      </c>
      <c r="F139" s="2" t="s">
        <v>30</v>
      </c>
      <c r="G139" s="2" t="s">
        <v>167</v>
      </c>
      <c r="H139" s="2" t="s">
        <v>164</v>
      </c>
    </row>
    <row r="140" spans="1:8" x14ac:dyDescent="0.2">
      <c r="A140" s="2" t="str">
        <f t="shared" si="2"/>
        <v>Tubing  - Straight Angle Bend - 2" - 37"-60" W</v>
      </c>
      <c r="B140" s="2" t="s">
        <v>6</v>
      </c>
      <c r="C140" s="2" t="s">
        <v>52</v>
      </c>
      <c r="D140" s="2" t="s">
        <v>60</v>
      </c>
      <c r="E140" s="6">
        <v>15.75</v>
      </c>
      <c r="F140" s="2" t="s">
        <v>30</v>
      </c>
      <c r="G140" s="2" t="s">
        <v>167</v>
      </c>
      <c r="H140" s="2" t="s">
        <v>165</v>
      </c>
    </row>
    <row r="141" spans="1:8" x14ac:dyDescent="0.2">
      <c r="A141" s="2" t="str">
        <f t="shared" si="2"/>
        <v>Tubing  - Straight Angle Bend - 2" - 37"-60" W</v>
      </c>
      <c r="B141" s="2" t="s">
        <v>6</v>
      </c>
      <c r="C141" s="2" t="s">
        <v>52</v>
      </c>
      <c r="D141" s="2" t="s">
        <v>60</v>
      </c>
      <c r="E141" s="6">
        <v>15.75</v>
      </c>
      <c r="F141" s="2" t="s">
        <v>30</v>
      </c>
      <c r="G141" s="2" t="s">
        <v>167</v>
      </c>
      <c r="H141" s="2" t="s">
        <v>170</v>
      </c>
    </row>
    <row r="142" spans="1:8" x14ac:dyDescent="0.2">
      <c r="A142" s="2" t="str">
        <f t="shared" si="2"/>
        <v>Tubing  - Straight Angle Bend - 2" - 37"-60" W</v>
      </c>
      <c r="B142" s="2" t="s">
        <v>6</v>
      </c>
      <c r="C142" s="2" t="s">
        <v>52</v>
      </c>
      <c r="D142" s="2" t="s">
        <v>60</v>
      </c>
      <c r="E142" s="6">
        <v>15.75</v>
      </c>
      <c r="F142" s="2" t="s">
        <v>30</v>
      </c>
      <c r="G142" s="2" t="s">
        <v>167</v>
      </c>
      <c r="H142" s="2" t="s">
        <v>150</v>
      </c>
    </row>
    <row r="143" spans="1:8" x14ac:dyDescent="0.2">
      <c r="A143" s="2" t="str">
        <f t="shared" si="2"/>
        <v>Tubing  - Straight Angle Bend - 2" - 61"-84" W</v>
      </c>
      <c r="B143" s="2" t="s">
        <v>6</v>
      </c>
      <c r="C143" s="2" t="s">
        <v>52</v>
      </c>
      <c r="D143" s="2" t="s">
        <v>60</v>
      </c>
      <c r="E143" s="6">
        <v>20.25</v>
      </c>
      <c r="F143" s="2" t="s">
        <v>30</v>
      </c>
      <c r="G143" s="2" t="s">
        <v>168</v>
      </c>
      <c r="H143" s="2" t="s">
        <v>165</v>
      </c>
    </row>
    <row r="144" spans="1:8" x14ac:dyDescent="0.2">
      <c r="A144" s="2" t="str">
        <f t="shared" si="2"/>
        <v>Tubing  - Straight Angle Bend - 2" - 61"-84" W</v>
      </c>
      <c r="B144" s="2" t="s">
        <v>6</v>
      </c>
      <c r="C144" s="2" t="s">
        <v>52</v>
      </c>
      <c r="D144" s="2" t="s">
        <v>60</v>
      </c>
      <c r="E144" s="6">
        <v>20.25</v>
      </c>
      <c r="F144" s="2" t="s">
        <v>30</v>
      </c>
      <c r="G144" s="2" t="s">
        <v>168</v>
      </c>
      <c r="H144" s="2" t="s">
        <v>170</v>
      </c>
    </row>
    <row r="145" spans="1:8" x14ac:dyDescent="0.2">
      <c r="A145" s="2" t="str">
        <f t="shared" si="2"/>
        <v>Tubing  - Straight Angle Bend - 2" - 61"-84" W</v>
      </c>
      <c r="B145" s="2" t="s">
        <v>6</v>
      </c>
      <c r="C145" s="2" t="s">
        <v>52</v>
      </c>
      <c r="D145" s="2" t="s">
        <v>60</v>
      </c>
      <c r="E145" s="6">
        <v>20.25</v>
      </c>
      <c r="F145" s="2" t="s">
        <v>30</v>
      </c>
      <c r="G145" s="2" t="s">
        <v>168</v>
      </c>
      <c r="H145" s="2" t="s">
        <v>150</v>
      </c>
    </row>
    <row r="146" spans="1:8" x14ac:dyDescent="0.2">
      <c r="A146" s="2" t="str">
        <f t="shared" si="2"/>
        <v>Tubing  - Straight Angle Bend - 2" - 85"-96"W</v>
      </c>
      <c r="B146" s="2" t="s">
        <v>6</v>
      </c>
      <c r="C146" s="2" t="s">
        <v>52</v>
      </c>
      <c r="D146" s="2" t="s">
        <v>60</v>
      </c>
      <c r="E146" s="6">
        <v>23.625</v>
      </c>
      <c r="F146" s="2" t="s">
        <v>30</v>
      </c>
      <c r="G146" s="2" t="s">
        <v>169</v>
      </c>
      <c r="H146" s="2" t="s">
        <v>170</v>
      </c>
    </row>
    <row r="147" spans="1:8" x14ac:dyDescent="0.2">
      <c r="A147" s="2" t="str">
        <f t="shared" si="2"/>
        <v>Tubing  - Straight Angle Bend - 2" - 85"-96"W</v>
      </c>
      <c r="B147" s="2" t="s">
        <v>6</v>
      </c>
      <c r="C147" s="2" t="s">
        <v>52</v>
      </c>
      <c r="D147" s="2" t="s">
        <v>60</v>
      </c>
      <c r="E147" s="6">
        <v>23.625</v>
      </c>
      <c r="F147" s="2" t="s">
        <v>30</v>
      </c>
      <c r="G147" s="2" t="s">
        <v>169</v>
      </c>
      <c r="H147" s="2" t="s">
        <v>150</v>
      </c>
    </row>
    <row r="148" spans="1:8" x14ac:dyDescent="0.2">
      <c r="A148" s="2" t="str">
        <f t="shared" si="2"/>
        <v>Tubing  - Straight Angle Bend - 2" - 97"+ W</v>
      </c>
      <c r="B148" s="2" t="s">
        <v>6</v>
      </c>
      <c r="C148" s="2" t="s">
        <v>52</v>
      </c>
      <c r="D148" s="2" t="s">
        <v>60</v>
      </c>
      <c r="E148" s="6">
        <v>28.125</v>
      </c>
      <c r="F148" s="2" t="s">
        <v>30</v>
      </c>
      <c r="G148" s="2" t="s">
        <v>149</v>
      </c>
      <c r="H148" s="2" t="s">
        <v>150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EF02-9AFD-45CA-8DA6-41B445F71CFF}">
  <sheetPr>
    <tabColor theme="4" tint="0.39997558519241921"/>
  </sheetPr>
  <dimension ref="A1:K64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7" width="20.7109375" style="2" customWidth="1"/>
    <col min="8" max="16384" width="9.140625" style="2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55</v>
      </c>
      <c r="G1" s="1" t="s">
        <v>22</v>
      </c>
      <c r="H1" s="1"/>
      <c r="I1" s="1"/>
      <c r="J1" s="1"/>
      <c r="K1" s="1"/>
    </row>
    <row r="2" spans="1:11" x14ac:dyDescent="0.2">
      <c r="A2" s="2" t="str">
        <f>_xlfn.TEXTJOIN(" - ",0,C2,D2,F2,G2)</f>
        <v>Tubing  - Square Frame  - 0.25" - 1"-12" Sq.</v>
      </c>
      <c r="B2" s="2" t="s">
        <v>6</v>
      </c>
      <c r="C2" s="2" t="s">
        <v>52</v>
      </c>
      <c r="D2" s="2" t="s">
        <v>61</v>
      </c>
      <c r="E2" s="6">
        <v>15</v>
      </c>
      <c r="F2" s="2" t="s">
        <v>35</v>
      </c>
      <c r="G2" s="2" t="s">
        <v>67</v>
      </c>
    </row>
    <row r="3" spans="1:11" x14ac:dyDescent="0.2">
      <c r="A3" s="2" t="str">
        <f t="shared" ref="A3:A64" si="0">_xlfn.TEXTJOIN(" - ",0,C3,D3,F3,G3)</f>
        <v>Tubing  - Square Frame  - 0.25" - 13"-24" Sq.</v>
      </c>
      <c r="B3" s="2" t="s">
        <v>6</v>
      </c>
      <c r="C3" s="2" t="s">
        <v>52</v>
      </c>
      <c r="D3" s="2" t="s">
        <v>61</v>
      </c>
      <c r="E3" s="6">
        <v>15</v>
      </c>
      <c r="F3" s="2" t="s">
        <v>35</v>
      </c>
      <c r="G3" s="2" t="s">
        <v>68</v>
      </c>
    </row>
    <row r="4" spans="1:11" x14ac:dyDescent="0.2">
      <c r="A4" s="2" t="str">
        <f t="shared" si="0"/>
        <v>Tubing  - Square Frame  - 0.25" - 25"-36" Sq.</v>
      </c>
      <c r="B4" s="2" t="s">
        <v>6</v>
      </c>
      <c r="C4" s="2" t="s">
        <v>52</v>
      </c>
      <c r="D4" s="2" t="s">
        <v>61</v>
      </c>
      <c r="E4" s="6">
        <v>20</v>
      </c>
      <c r="F4" s="2" t="s">
        <v>35</v>
      </c>
      <c r="G4" s="2" t="s">
        <v>69</v>
      </c>
    </row>
    <row r="5" spans="1:11" x14ac:dyDescent="0.2">
      <c r="A5" s="2" t="str">
        <f t="shared" si="0"/>
        <v>Tubing  - Square Frame  - 0.25" - 37"-48" Sq.</v>
      </c>
      <c r="B5" s="2" t="s">
        <v>6</v>
      </c>
      <c r="C5" s="2" t="s">
        <v>52</v>
      </c>
      <c r="D5" s="2" t="s">
        <v>61</v>
      </c>
      <c r="E5" s="6">
        <v>20</v>
      </c>
      <c r="F5" s="2" t="s">
        <v>35</v>
      </c>
      <c r="G5" s="2" t="s">
        <v>70</v>
      </c>
    </row>
    <row r="6" spans="1:11" x14ac:dyDescent="0.2">
      <c r="A6" s="2" t="str">
        <f t="shared" si="0"/>
        <v>Tubing  - Square Frame  - 0.25" - 49"-60" Sq.</v>
      </c>
      <c r="B6" s="2" t="s">
        <v>6</v>
      </c>
      <c r="C6" s="2" t="s">
        <v>52</v>
      </c>
      <c r="D6" s="2" t="s">
        <v>61</v>
      </c>
      <c r="E6" s="6">
        <v>25</v>
      </c>
      <c r="F6" s="2" t="s">
        <v>35</v>
      </c>
      <c r="G6" s="2" t="s">
        <v>71</v>
      </c>
    </row>
    <row r="7" spans="1:11" x14ac:dyDescent="0.2">
      <c r="A7" s="2" t="str">
        <f t="shared" si="0"/>
        <v>Tubing  - Square Frame  - 0.25" - 61"-72" Sq.</v>
      </c>
      <c r="B7" s="2" t="s">
        <v>6</v>
      </c>
      <c r="C7" s="2" t="s">
        <v>52</v>
      </c>
      <c r="D7" s="2" t="s">
        <v>61</v>
      </c>
      <c r="E7" s="6">
        <v>30</v>
      </c>
      <c r="F7" s="2" t="s">
        <v>35</v>
      </c>
      <c r="G7" s="2" t="s">
        <v>72</v>
      </c>
    </row>
    <row r="8" spans="1:11" x14ac:dyDescent="0.2">
      <c r="A8" s="2" t="str">
        <f t="shared" si="0"/>
        <v>Tubing  - Square Frame  - 0.25" - 73"-84" Sq.</v>
      </c>
      <c r="B8" s="2" t="s">
        <v>6</v>
      </c>
      <c r="C8" s="2" t="s">
        <v>52</v>
      </c>
      <c r="D8" s="2" t="s">
        <v>61</v>
      </c>
      <c r="E8" s="6">
        <v>30</v>
      </c>
      <c r="F8" s="2" t="s">
        <v>35</v>
      </c>
      <c r="G8" s="2" t="s">
        <v>73</v>
      </c>
    </row>
    <row r="9" spans="1:11" x14ac:dyDescent="0.2">
      <c r="A9" s="2" t="str">
        <f t="shared" si="0"/>
        <v>Tubing  - Square Frame  - 0.25" - 85"-96" Sq.</v>
      </c>
      <c r="B9" s="2" t="s">
        <v>6</v>
      </c>
      <c r="C9" s="2" t="s">
        <v>52</v>
      </c>
      <c r="D9" s="2" t="s">
        <v>61</v>
      </c>
      <c r="E9" s="6">
        <v>35</v>
      </c>
      <c r="F9" s="2" t="s">
        <v>35</v>
      </c>
      <c r="G9" s="2" t="s">
        <v>74</v>
      </c>
    </row>
    <row r="10" spans="1:11" x14ac:dyDescent="0.2">
      <c r="A10" s="2" t="str">
        <f t="shared" si="0"/>
        <v>Tubing  - Square Frame  - 0.25" - 97"+ Sq.</v>
      </c>
      <c r="B10" s="2" t="s">
        <v>6</v>
      </c>
      <c r="C10" s="2" t="s">
        <v>52</v>
      </c>
      <c r="D10" s="2" t="s">
        <v>61</v>
      </c>
      <c r="E10" s="6">
        <v>40</v>
      </c>
      <c r="F10" s="2" t="s">
        <v>35</v>
      </c>
      <c r="G10" s="2" t="s">
        <v>88</v>
      </c>
    </row>
    <row r="11" spans="1:11" x14ac:dyDescent="0.2">
      <c r="A11" s="2" t="str">
        <f t="shared" si="0"/>
        <v>Tubing  - Square Frame  - 0.375" - 1"-12" Sq.</v>
      </c>
      <c r="B11" s="2" t="s">
        <v>6</v>
      </c>
      <c r="C11" s="2" t="s">
        <v>52</v>
      </c>
      <c r="D11" s="2" t="s">
        <v>61</v>
      </c>
      <c r="E11" s="6">
        <v>22.5</v>
      </c>
      <c r="F11" s="2" t="s">
        <v>36</v>
      </c>
      <c r="G11" s="2" t="s">
        <v>67</v>
      </c>
    </row>
    <row r="12" spans="1:11" x14ac:dyDescent="0.2">
      <c r="A12" s="2" t="str">
        <f t="shared" si="0"/>
        <v>Tubing  - Square Frame  - 0.375" - 13"-24" Sq.</v>
      </c>
      <c r="B12" s="2" t="s">
        <v>6</v>
      </c>
      <c r="C12" s="2" t="s">
        <v>52</v>
      </c>
      <c r="D12" s="2" t="s">
        <v>61</v>
      </c>
      <c r="E12" s="6">
        <v>22.5</v>
      </c>
      <c r="F12" s="2" t="s">
        <v>36</v>
      </c>
      <c r="G12" s="2" t="s">
        <v>68</v>
      </c>
    </row>
    <row r="13" spans="1:11" x14ac:dyDescent="0.2">
      <c r="A13" s="2" t="str">
        <f t="shared" si="0"/>
        <v>Tubing  - Square Frame  - 0.375" - 25"-36" Sq.</v>
      </c>
      <c r="B13" s="2" t="s">
        <v>6</v>
      </c>
      <c r="C13" s="2" t="s">
        <v>52</v>
      </c>
      <c r="D13" s="2" t="s">
        <v>61</v>
      </c>
      <c r="E13" s="6">
        <v>30</v>
      </c>
      <c r="F13" s="2" t="s">
        <v>36</v>
      </c>
      <c r="G13" s="2" t="s">
        <v>69</v>
      </c>
    </row>
    <row r="14" spans="1:11" x14ac:dyDescent="0.2">
      <c r="A14" s="2" t="str">
        <f t="shared" si="0"/>
        <v>Tubing  - Square Frame  - 0.375" - 37"-48" Sq.</v>
      </c>
      <c r="B14" s="2" t="s">
        <v>6</v>
      </c>
      <c r="C14" s="2" t="s">
        <v>52</v>
      </c>
      <c r="D14" s="2" t="s">
        <v>61</v>
      </c>
      <c r="E14" s="6">
        <v>30</v>
      </c>
      <c r="F14" s="2" t="s">
        <v>36</v>
      </c>
      <c r="G14" s="2" t="s">
        <v>70</v>
      </c>
    </row>
    <row r="15" spans="1:11" x14ac:dyDescent="0.2">
      <c r="A15" s="2" t="str">
        <f t="shared" si="0"/>
        <v>Tubing  - Square Frame  - 0.375" - 49"-60" Sq.</v>
      </c>
      <c r="B15" s="2" t="s">
        <v>6</v>
      </c>
      <c r="C15" s="2" t="s">
        <v>52</v>
      </c>
      <c r="D15" s="2" t="s">
        <v>61</v>
      </c>
      <c r="E15" s="6">
        <v>37.5</v>
      </c>
      <c r="F15" s="2" t="s">
        <v>36</v>
      </c>
      <c r="G15" s="2" t="s">
        <v>71</v>
      </c>
    </row>
    <row r="16" spans="1:11" x14ac:dyDescent="0.2">
      <c r="A16" s="2" t="str">
        <f t="shared" si="0"/>
        <v>Tubing  - Square Frame  - 0.375" - 61"-72" Sq.</v>
      </c>
      <c r="B16" s="2" t="s">
        <v>6</v>
      </c>
      <c r="C16" s="2" t="s">
        <v>52</v>
      </c>
      <c r="D16" s="2" t="s">
        <v>61</v>
      </c>
      <c r="E16" s="6">
        <v>45</v>
      </c>
      <c r="F16" s="2" t="s">
        <v>36</v>
      </c>
      <c r="G16" s="2" t="s">
        <v>72</v>
      </c>
    </row>
    <row r="17" spans="1:7" x14ac:dyDescent="0.2">
      <c r="A17" s="2" t="str">
        <f t="shared" si="0"/>
        <v>Tubing  - Square Frame  - 0.375" - 73"-84" Sq.</v>
      </c>
      <c r="B17" s="2" t="s">
        <v>6</v>
      </c>
      <c r="C17" s="2" t="s">
        <v>52</v>
      </c>
      <c r="D17" s="2" t="s">
        <v>61</v>
      </c>
      <c r="E17" s="6">
        <v>45</v>
      </c>
      <c r="F17" s="2" t="s">
        <v>36</v>
      </c>
      <c r="G17" s="2" t="s">
        <v>73</v>
      </c>
    </row>
    <row r="18" spans="1:7" x14ac:dyDescent="0.2">
      <c r="A18" s="2" t="str">
        <f t="shared" si="0"/>
        <v>Tubing  - Square Frame  - 0.375" - 85"-96" Sq.</v>
      </c>
      <c r="B18" s="2" t="s">
        <v>6</v>
      </c>
      <c r="C18" s="2" t="s">
        <v>52</v>
      </c>
      <c r="D18" s="2" t="s">
        <v>61</v>
      </c>
      <c r="E18" s="6">
        <v>52.5</v>
      </c>
      <c r="F18" s="2" t="s">
        <v>36</v>
      </c>
      <c r="G18" s="2" t="s">
        <v>74</v>
      </c>
    </row>
    <row r="19" spans="1:7" x14ac:dyDescent="0.2">
      <c r="A19" s="2" t="str">
        <f t="shared" si="0"/>
        <v>Tubing  - Square Frame  - 0.375" - 97"+ Sq.</v>
      </c>
      <c r="B19" s="2" t="s">
        <v>6</v>
      </c>
      <c r="C19" s="2" t="s">
        <v>52</v>
      </c>
      <c r="D19" s="2" t="s">
        <v>61</v>
      </c>
      <c r="E19" s="6">
        <v>60</v>
      </c>
      <c r="F19" s="2" t="s">
        <v>36</v>
      </c>
      <c r="G19" s="2" t="s">
        <v>88</v>
      </c>
    </row>
    <row r="20" spans="1:7" x14ac:dyDescent="0.2">
      <c r="A20" s="2" t="str">
        <f t="shared" si="0"/>
        <v>Tubing  - Square Frame  - 0.5" - 1"-12" Sq.</v>
      </c>
      <c r="B20" s="2" t="s">
        <v>6</v>
      </c>
      <c r="C20" s="2" t="s">
        <v>52</v>
      </c>
      <c r="D20" s="2" t="s">
        <v>61</v>
      </c>
      <c r="E20" s="6">
        <v>22.5</v>
      </c>
      <c r="F20" s="2" t="s">
        <v>37</v>
      </c>
      <c r="G20" s="2" t="s">
        <v>67</v>
      </c>
    </row>
    <row r="21" spans="1:7" x14ac:dyDescent="0.2">
      <c r="A21" s="2" t="str">
        <f t="shared" si="0"/>
        <v>Tubing  - Square Frame  - 0.5" - 13"-24" Sq.</v>
      </c>
      <c r="B21" s="2" t="s">
        <v>6</v>
      </c>
      <c r="C21" s="2" t="s">
        <v>52</v>
      </c>
      <c r="D21" s="2" t="s">
        <v>61</v>
      </c>
      <c r="E21" s="6">
        <v>22.5</v>
      </c>
      <c r="F21" s="2" t="s">
        <v>37</v>
      </c>
      <c r="G21" s="2" t="s">
        <v>68</v>
      </c>
    </row>
    <row r="22" spans="1:7" x14ac:dyDescent="0.2">
      <c r="A22" s="2" t="str">
        <f t="shared" si="0"/>
        <v>Tubing  - Square Frame  - 0.5" - 25"-36" Sq.</v>
      </c>
      <c r="B22" s="2" t="s">
        <v>6</v>
      </c>
      <c r="C22" s="2" t="s">
        <v>52</v>
      </c>
      <c r="D22" s="2" t="s">
        <v>61</v>
      </c>
      <c r="E22" s="6">
        <v>30</v>
      </c>
      <c r="F22" s="2" t="s">
        <v>37</v>
      </c>
      <c r="G22" s="2" t="s">
        <v>69</v>
      </c>
    </row>
    <row r="23" spans="1:7" x14ac:dyDescent="0.2">
      <c r="A23" s="2" t="str">
        <f t="shared" si="0"/>
        <v>Tubing  - Square Frame  - 0.5" - 37"-48" Sq.</v>
      </c>
      <c r="B23" s="2" t="s">
        <v>6</v>
      </c>
      <c r="C23" s="2" t="s">
        <v>52</v>
      </c>
      <c r="D23" s="2" t="s">
        <v>61</v>
      </c>
      <c r="E23" s="6">
        <v>30</v>
      </c>
      <c r="F23" s="2" t="s">
        <v>37</v>
      </c>
      <c r="G23" s="2" t="s">
        <v>70</v>
      </c>
    </row>
    <row r="24" spans="1:7" x14ac:dyDescent="0.2">
      <c r="A24" s="2" t="str">
        <f t="shared" si="0"/>
        <v>Tubing  - Square Frame  - 0.5" - 49"-60" Sq.</v>
      </c>
      <c r="B24" s="2" t="s">
        <v>6</v>
      </c>
      <c r="C24" s="2" t="s">
        <v>52</v>
      </c>
      <c r="D24" s="2" t="s">
        <v>61</v>
      </c>
      <c r="E24" s="6">
        <v>37.5</v>
      </c>
      <c r="F24" s="2" t="s">
        <v>37</v>
      </c>
      <c r="G24" s="2" t="s">
        <v>71</v>
      </c>
    </row>
    <row r="25" spans="1:7" x14ac:dyDescent="0.2">
      <c r="A25" s="2" t="str">
        <f t="shared" si="0"/>
        <v>Tubing  - Square Frame  - 0.5" - 61"-72" Sq.</v>
      </c>
      <c r="B25" s="2" t="s">
        <v>6</v>
      </c>
      <c r="C25" s="2" t="s">
        <v>52</v>
      </c>
      <c r="D25" s="2" t="s">
        <v>61</v>
      </c>
      <c r="E25" s="6">
        <v>45</v>
      </c>
      <c r="F25" s="2" t="s">
        <v>37</v>
      </c>
      <c r="G25" s="2" t="s">
        <v>72</v>
      </c>
    </row>
    <row r="26" spans="1:7" x14ac:dyDescent="0.2">
      <c r="A26" s="2" t="str">
        <f t="shared" si="0"/>
        <v>Tubing  - Square Frame  - 0.5" - 73"-84" Sq.</v>
      </c>
      <c r="B26" s="2" t="s">
        <v>6</v>
      </c>
      <c r="C26" s="2" t="s">
        <v>52</v>
      </c>
      <c r="D26" s="2" t="s">
        <v>61</v>
      </c>
      <c r="E26" s="6">
        <v>45</v>
      </c>
      <c r="F26" s="2" t="s">
        <v>37</v>
      </c>
      <c r="G26" s="2" t="s">
        <v>73</v>
      </c>
    </row>
    <row r="27" spans="1:7" x14ac:dyDescent="0.2">
      <c r="A27" s="2" t="str">
        <f t="shared" si="0"/>
        <v>Tubing  - Square Frame  - 0.5" - 85"-96" Sq.</v>
      </c>
      <c r="B27" s="2" t="s">
        <v>6</v>
      </c>
      <c r="C27" s="2" t="s">
        <v>52</v>
      </c>
      <c r="D27" s="2" t="s">
        <v>61</v>
      </c>
      <c r="E27" s="6">
        <v>52.5</v>
      </c>
      <c r="F27" s="2" t="s">
        <v>37</v>
      </c>
      <c r="G27" s="2" t="s">
        <v>74</v>
      </c>
    </row>
    <row r="28" spans="1:7" x14ac:dyDescent="0.2">
      <c r="A28" s="2" t="str">
        <f t="shared" si="0"/>
        <v>Tubing  - Square Frame  - 0.5" - 97"+ Sq.</v>
      </c>
      <c r="B28" s="2" t="s">
        <v>6</v>
      </c>
      <c r="C28" s="2" t="s">
        <v>52</v>
      </c>
      <c r="D28" s="2" t="s">
        <v>61</v>
      </c>
      <c r="E28" s="6">
        <v>60</v>
      </c>
      <c r="F28" s="2" t="s">
        <v>37</v>
      </c>
      <c r="G28" s="2" t="s">
        <v>88</v>
      </c>
    </row>
    <row r="29" spans="1:7" x14ac:dyDescent="0.2">
      <c r="A29" s="2" t="str">
        <f t="shared" si="0"/>
        <v>Tubing  - Square Frame  - 0.75" - 1"-12" Sq.</v>
      </c>
      <c r="B29" s="2" t="s">
        <v>6</v>
      </c>
      <c r="C29" s="2" t="s">
        <v>52</v>
      </c>
      <c r="D29" s="2" t="s">
        <v>61</v>
      </c>
      <c r="E29" s="6">
        <v>30</v>
      </c>
      <c r="F29" s="2" t="s">
        <v>38</v>
      </c>
      <c r="G29" s="2" t="s">
        <v>67</v>
      </c>
    </row>
    <row r="30" spans="1:7" x14ac:dyDescent="0.2">
      <c r="A30" s="2" t="str">
        <f t="shared" si="0"/>
        <v>Tubing  - Square Frame  - 0.75" - 13"-24" Sq.</v>
      </c>
      <c r="B30" s="2" t="s">
        <v>6</v>
      </c>
      <c r="C30" s="2" t="s">
        <v>52</v>
      </c>
      <c r="D30" s="2" t="s">
        <v>61</v>
      </c>
      <c r="E30" s="6">
        <v>30</v>
      </c>
      <c r="F30" s="2" t="s">
        <v>38</v>
      </c>
      <c r="G30" s="2" t="s">
        <v>68</v>
      </c>
    </row>
    <row r="31" spans="1:7" x14ac:dyDescent="0.2">
      <c r="A31" s="2" t="str">
        <f t="shared" si="0"/>
        <v>Tubing  - Square Frame  - 0.75" - 25"-36" Sq.</v>
      </c>
      <c r="B31" s="2" t="s">
        <v>6</v>
      </c>
      <c r="C31" s="2" t="s">
        <v>52</v>
      </c>
      <c r="D31" s="2" t="s">
        <v>61</v>
      </c>
      <c r="E31" s="6">
        <v>40</v>
      </c>
      <c r="F31" s="2" t="s">
        <v>38</v>
      </c>
      <c r="G31" s="2" t="s">
        <v>69</v>
      </c>
    </row>
    <row r="32" spans="1:7" x14ac:dyDescent="0.2">
      <c r="A32" s="2" t="str">
        <f t="shared" si="0"/>
        <v>Tubing  - Square Frame  - 0.75" - 37"-48" Sq.</v>
      </c>
      <c r="B32" s="2" t="s">
        <v>6</v>
      </c>
      <c r="C32" s="2" t="s">
        <v>52</v>
      </c>
      <c r="D32" s="2" t="s">
        <v>61</v>
      </c>
      <c r="E32" s="6">
        <v>40</v>
      </c>
      <c r="F32" s="2" t="s">
        <v>38</v>
      </c>
      <c r="G32" s="2" t="s">
        <v>70</v>
      </c>
    </row>
    <row r="33" spans="1:7" x14ac:dyDescent="0.2">
      <c r="A33" s="2" t="str">
        <f t="shared" si="0"/>
        <v>Tubing  - Square Frame  - 0.75" - 49"-60" Sq.</v>
      </c>
      <c r="B33" s="2" t="s">
        <v>6</v>
      </c>
      <c r="C33" s="2" t="s">
        <v>52</v>
      </c>
      <c r="D33" s="2" t="s">
        <v>61</v>
      </c>
      <c r="E33" s="6">
        <v>50</v>
      </c>
      <c r="F33" s="2" t="s">
        <v>38</v>
      </c>
      <c r="G33" s="2" t="s">
        <v>71</v>
      </c>
    </row>
    <row r="34" spans="1:7" x14ac:dyDescent="0.2">
      <c r="A34" s="2" t="str">
        <f t="shared" si="0"/>
        <v>Tubing  - Square Frame  - 0.75" - 61"-72" Sq.</v>
      </c>
      <c r="B34" s="2" t="s">
        <v>6</v>
      </c>
      <c r="C34" s="2" t="s">
        <v>52</v>
      </c>
      <c r="D34" s="2" t="s">
        <v>61</v>
      </c>
      <c r="E34" s="6">
        <v>60</v>
      </c>
      <c r="F34" s="2" t="s">
        <v>38</v>
      </c>
      <c r="G34" s="2" t="s">
        <v>72</v>
      </c>
    </row>
    <row r="35" spans="1:7" x14ac:dyDescent="0.2">
      <c r="A35" s="2" t="str">
        <f t="shared" si="0"/>
        <v>Tubing  - Square Frame  - 0.75" - 73"-84" Sq.</v>
      </c>
      <c r="B35" s="2" t="s">
        <v>6</v>
      </c>
      <c r="C35" s="2" t="s">
        <v>52</v>
      </c>
      <c r="D35" s="2" t="s">
        <v>61</v>
      </c>
      <c r="E35" s="6">
        <v>60</v>
      </c>
      <c r="F35" s="2" t="s">
        <v>38</v>
      </c>
      <c r="G35" s="2" t="s">
        <v>73</v>
      </c>
    </row>
    <row r="36" spans="1:7" x14ac:dyDescent="0.2">
      <c r="A36" s="2" t="str">
        <f t="shared" si="0"/>
        <v>Tubing  - Square Frame  - 0.75" - 85"-96" Sq.</v>
      </c>
      <c r="B36" s="2" t="s">
        <v>6</v>
      </c>
      <c r="C36" s="2" t="s">
        <v>52</v>
      </c>
      <c r="D36" s="2" t="s">
        <v>61</v>
      </c>
      <c r="E36" s="6">
        <v>70</v>
      </c>
      <c r="F36" s="2" t="s">
        <v>38</v>
      </c>
      <c r="G36" s="2" t="s">
        <v>74</v>
      </c>
    </row>
    <row r="37" spans="1:7" x14ac:dyDescent="0.2">
      <c r="A37" s="2" t="str">
        <f t="shared" si="0"/>
        <v>Tubing  - Square Frame  - 0.75" - 97"+ Sq.</v>
      </c>
      <c r="B37" s="2" t="s">
        <v>6</v>
      </c>
      <c r="C37" s="2" t="s">
        <v>52</v>
      </c>
      <c r="D37" s="2" t="s">
        <v>61</v>
      </c>
      <c r="E37" s="6">
        <v>80</v>
      </c>
      <c r="F37" s="2" t="s">
        <v>38</v>
      </c>
      <c r="G37" s="2" t="s">
        <v>88</v>
      </c>
    </row>
    <row r="38" spans="1:7" x14ac:dyDescent="0.2">
      <c r="A38" s="2" t="str">
        <f t="shared" si="0"/>
        <v>Tubing  - Square Frame  - 1" - 1"-12" Sq.</v>
      </c>
      <c r="B38" s="2" t="s">
        <v>6</v>
      </c>
      <c r="C38" s="2" t="s">
        <v>52</v>
      </c>
      <c r="D38" s="2" t="s">
        <v>61</v>
      </c>
      <c r="E38" s="6">
        <v>30</v>
      </c>
      <c r="F38" s="2" t="s">
        <v>28</v>
      </c>
      <c r="G38" s="2" t="s">
        <v>67</v>
      </c>
    </row>
    <row r="39" spans="1:7" x14ac:dyDescent="0.2">
      <c r="A39" s="2" t="str">
        <f t="shared" si="0"/>
        <v>Tubing  - Square Frame  - 1" - 13"-24" Sq.</v>
      </c>
      <c r="B39" s="2" t="s">
        <v>6</v>
      </c>
      <c r="C39" s="2" t="s">
        <v>52</v>
      </c>
      <c r="D39" s="2" t="s">
        <v>61</v>
      </c>
      <c r="E39" s="6">
        <v>30</v>
      </c>
      <c r="F39" s="2" t="s">
        <v>28</v>
      </c>
      <c r="G39" s="2" t="s">
        <v>68</v>
      </c>
    </row>
    <row r="40" spans="1:7" x14ac:dyDescent="0.2">
      <c r="A40" s="2" t="str">
        <f t="shared" si="0"/>
        <v>Tubing  - Square Frame  - 1" - 25"-36" Sq.</v>
      </c>
      <c r="B40" s="2" t="s">
        <v>6</v>
      </c>
      <c r="C40" s="2" t="s">
        <v>52</v>
      </c>
      <c r="D40" s="2" t="s">
        <v>61</v>
      </c>
      <c r="E40" s="6">
        <v>40</v>
      </c>
      <c r="F40" s="2" t="s">
        <v>28</v>
      </c>
      <c r="G40" s="2" t="s">
        <v>69</v>
      </c>
    </row>
    <row r="41" spans="1:7" x14ac:dyDescent="0.2">
      <c r="A41" s="2" t="str">
        <f t="shared" si="0"/>
        <v>Tubing  - Square Frame  - 1" - 37"-48" Sq.</v>
      </c>
      <c r="B41" s="2" t="s">
        <v>6</v>
      </c>
      <c r="C41" s="2" t="s">
        <v>52</v>
      </c>
      <c r="D41" s="2" t="s">
        <v>61</v>
      </c>
      <c r="E41" s="6">
        <v>40</v>
      </c>
      <c r="F41" s="2" t="s">
        <v>28</v>
      </c>
      <c r="G41" s="2" t="s">
        <v>70</v>
      </c>
    </row>
    <row r="42" spans="1:7" x14ac:dyDescent="0.2">
      <c r="A42" s="2" t="str">
        <f t="shared" si="0"/>
        <v>Tubing  - Square Frame  - 1" - 49"-60" Sq.</v>
      </c>
      <c r="B42" s="2" t="s">
        <v>6</v>
      </c>
      <c r="C42" s="2" t="s">
        <v>52</v>
      </c>
      <c r="D42" s="2" t="s">
        <v>61</v>
      </c>
      <c r="E42" s="6">
        <v>50</v>
      </c>
      <c r="F42" s="2" t="s">
        <v>28</v>
      </c>
      <c r="G42" s="2" t="s">
        <v>71</v>
      </c>
    </row>
    <row r="43" spans="1:7" x14ac:dyDescent="0.2">
      <c r="A43" s="2" t="str">
        <f t="shared" si="0"/>
        <v>Tubing  - Square Frame  - 1" - 61"-72" Sq.</v>
      </c>
      <c r="B43" s="2" t="s">
        <v>6</v>
      </c>
      <c r="C43" s="2" t="s">
        <v>52</v>
      </c>
      <c r="D43" s="2" t="s">
        <v>61</v>
      </c>
      <c r="E43" s="6">
        <v>60</v>
      </c>
      <c r="F43" s="2" t="s">
        <v>28</v>
      </c>
      <c r="G43" s="2" t="s">
        <v>72</v>
      </c>
    </row>
    <row r="44" spans="1:7" x14ac:dyDescent="0.2">
      <c r="A44" s="2" t="str">
        <f t="shared" si="0"/>
        <v>Tubing  - Square Frame  - 1" - 73"-84" Sq.</v>
      </c>
      <c r="B44" s="2" t="s">
        <v>6</v>
      </c>
      <c r="C44" s="2" t="s">
        <v>52</v>
      </c>
      <c r="D44" s="2" t="s">
        <v>61</v>
      </c>
      <c r="E44" s="6">
        <v>60</v>
      </c>
      <c r="F44" s="2" t="s">
        <v>28</v>
      </c>
      <c r="G44" s="2" t="s">
        <v>73</v>
      </c>
    </row>
    <row r="45" spans="1:7" x14ac:dyDescent="0.2">
      <c r="A45" s="2" t="str">
        <f t="shared" si="0"/>
        <v>Tubing  - Square Frame  - 1" - 85"-96" Sq.</v>
      </c>
      <c r="B45" s="2" t="s">
        <v>6</v>
      </c>
      <c r="C45" s="2" t="s">
        <v>52</v>
      </c>
      <c r="D45" s="2" t="s">
        <v>61</v>
      </c>
      <c r="E45" s="6">
        <v>70</v>
      </c>
      <c r="F45" s="2" t="s">
        <v>28</v>
      </c>
      <c r="G45" s="2" t="s">
        <v>74</v>
      </c>
    </row>
    <row r="46" spans="1:7" x14ac:dyDescent="0.2">
      <c r="A46" s="2" t="str">
        <f t="shared" si="0"/>
        <v>Tubing  - Square Frame  - 1" - 97"+ Sq.</v>
      </c>
      <c r="B46" s="2" t="s">
        <v>6</v>
      </c>
      <c r="C46" s="2" t="s">
        <v>52</v>
      </c>
      <c r="D46" s="2" t="s">
        <v>61</v>
      </c>
      <c r="E46" s="6">
        <v>80</v>
      </c>
      <c r="F46" s="2" t="s">
        <v>28</v>
      </c>
      <c r="G46" s="2" t="s">
        <v>88</v>
      </c>
    </row>
    <row r="47" spans="1:7" x14ac:dyDescent="0.2">
      <c r="A47" s="2" t="str">
        <f t="shared" si="0"/>
        <v>Tubing  - Square Frame  - 1.5" - 1"-12" Sq.</v>
      </c>
      <c r="B47" s="2" t="s">
        <v>6</v>
      </c>
      <c r="C47" s="2" t="s">
        <v>52</v>
      </c>
      <c r="D47" s="2" t="s">
        <v>61</v>
      </c>
      <c r="E47" s="6">
        <v>45</v>
      </c>
      <c r="F47" s="2" t="s">
        <v>29</v>
      </c>
      <c r="G47" s="2" t="s">
        <v>67</v>
      </c>
    </row>
    <row r="48" spans="1:7" x14ac:dyDescent="0.2">
      <c r="A48" s="2" t="str">
        <f t="shared" si="0"/>
        <v>Tubing  - Square Frame  - 1.5" - 13"-24" Sq.</v>
      </c>
      <c r="B48" s="2" t="s">
        <v>6</v>
      </c>
      <c r="C48" s="2" t="s">
        <v>52</v>
      </c>
      <c r="D48" s="2" t="s">
        <v>61</v>
      </c>
      <c r="E48" s="6">
        <v>45</v>
      </c>
      <c r="F48" s="2" t="s">
        <v>29</v>
      </c>
      <c r="G48" s="2" t="s">
        <v>68</v>
      </c>
    </row>
    <row r="49" spans="1:7" x14ac:dyDescent="0.2">
      <c r="A49" s="2" t="str">
        <f t="shared" si="0"/>
        <v>Tubing  - Square Frame  - 1.5" - 25"-36" Sq.</v>
      </c>
      <c r="B49" s="2" t="s">
        <v>6</v>
      </c>
      <c r="C49" s="2" t="s">
        <v>52</v>
      </c>
      <c r="D49" s="2" t="s">
        <v>61</v>
      </c>
      <c r="E49" s="6">
        <v>60</v>
      </c>
      <c r="F49" s="2" t="s">
        <v>29</v>
      </c>
      <c r="G49" s="2" t="s">
        <v>69</v>
      </c>
    </row>
    <row r="50" spans="1:7" x14ac:dyDescent="0.2">
      <c r="A50" s="2" t="str">
        <f t="shared" si="0"/>
        <v>Tubing  - Square Frame  - 1.5" - 37"-48" Sq.</v>
      </c>
      <c r="B50" s="2" t="s">
        <v>6</v>
      </c>
      <c r="C50" s="2" t="s">
        <v>52</v>
      </c>
      <c r="D50" s="2" t="s">
        <v>61</v>
      </c>
      <c r="E50" s="6">
        <v>60</v>
      </c>
      <c r="F50" s="2" t="s">
        <v>29</v>
      </c>
      <c r="G50" s="2" t="s">
        <v>70</v>
      </c>
    </row>
    <row r="51" spans="1:7" x14ac:dyDescent="0.2">
      <c r="A51" s="2" t="str">
        <f t="shared" si="0"/>
        <v>Tubing  - Square Frame  - 1.5" - 49"-60" Sq.</v>
      </c>
      <c r="B51" s="2" t="s">
        <v>6</v>
      </c>
      <c r="C51" s="2" t="s">
        <v>52</v>
      </c>
      <c r="D51" s="2" t="s">
        <v>61</v>
      </c>
      <c r="E51" s="6">
        <v>75</v>
      </c>
      <c r="F51" s="2" t="s">
        <v>29</v>
      </c>
      <c r="G51" s="2" t="s">
        <v>71</v>
      </c>
    </row>
    <row r="52" spans="1:7" x14ac:dyDescent="0.2">
      <c r="A52" s="2" t="str">
        <f t="shared" si="0"/>
        <v>Tubing  - Square Frame  - 1.5" - 61"-72" Sq.</v>
      </c>
      <c r="B52" s="2" t="s">
        <v>6</v>
      </c>
      <c r="C52" s="2" t="s">
        <v>52</v>
      </c>
      <c r="D52" s="2" t="s">
        <v>61</v>
      </c>
      <c r="E52" s="6">
        <v>90</v>
      </c>
      <c r="F52" s="2" t="s">
        <v>29</v>
      </c>
      <c r="G52" s="2" t="s">
        <v>72</v>
      </c>
    </row>
    <row r="53" spans="1:7" x14ac:dyDescent="0.2">
      <c r="A53" s="2" t="str">
        <f t="shared" si="0"/>
        <v>Tubing  - Square Frame  - 1.5" - 73"-84" Sq.</v>
      </c>
      <c r="B53" s="2" t="s">
        <v>6</v>
      </c>
      <c r="C53" s="2" t="s">
        <v>52</v>
      </c>
      <c r="D53" s="2" t="s">
        <v>61</v>
      </c>
      <c r="E53" s="6">
        <v>90</v>
      </c>
      <c r="F53" s="2" t="s">
        <v>29</v>
      </c>
      <c r="G53" s="2" t="s">
        <v>73</v>
      </c>
    </row>
    <row r="54" spans="1:7" x14ac:dyDescent="0.2">
      <c r="A54" s="2" t="str">
        <f t="shared" si="0"/>
        <v>Tubing  - Square Frame  - 1.5" - 85"-96" Sq.</v>
      </c>
      <c r="B54" s="2" t="s">
        <v>6</v>
      </c>
      <c r="C54" s="2" t="s">
        <v>52</v>
      </c>
      <c r="D54" s="2" t="s">
        <v>61</v>
      </c>
      <c r="E54" s="6">
        <v>105</v>
      </c>
      <c r="F54" s="2" t="s">
        <v>29</v>
      </c>
      <c r="G54" s="2" t="s">
        <v>74</v>
      </c>
    </row>
    <row r="55" spans="1:7" x14ac:dyDescent="0.2">
      <c r="A55" s="2" t="str">
        <f t="shared" si="0"/>
        <v>Tubing  - Square Frame  - 1.5" - 97"+ Sq.</v>
      </c>
      <c r="B55" s="2" t="s">
        <v>6</v>
      </c>
      <c r="C55" s="2" t="s">
        <v>52</v>
      </c>
      <c r="D55" s="2" t="s">
        <v>61</v>
      </c>
      <c r="E55" s="6">
        <v>120</v>
      </c>
      <c r="F55" s="2" t="s">
        <v>29</v>
      </c>
      <c r="G55" s="2" t="s">
        <v>88</v>
      </c>
    </row>
    <row r="56" spans="1:7" x14ac:dyDescent="0.2">
      <c r="A56" s="2" t="str">
        <f t="shared" si="0"/>
        <v>Tubing  - Square Frame  - 2" - 1"-12" Sq.</v>
      </c>
      <c r="B56" s="2" t="s">
        <v>6</v>
      </c>
      <c r="C56" s="2" t="s">
        <v>52</v>
      </c>
      <c r="D56" s="2" t="s">
        <v>61</v>
      </c>
      <c r="E56" s="6">
        <v>45</v>
      </c>
      <c r="F56" s="2" t="s">
        <v>30</v>
      </c>
      <c r="G56" s="2" t="s">
        <v>67</v>
      </c>
    </row>
    <row r="57" spans="1:7" x14ac:dyDescent="0.2">
      <c r="A57" s="2" t="str">
        <f t="shared" si="0"/>
        <v>Tubing  - Square Frame  - 2" - 13"-24" Sq.</v>
      </c>
      <c r="B57" s="2" t="s">
        <v>6</v>
      </c>
      <c r="C57" s="2" t="s">
        <v>52</v>
      </c>
      <c r="D57" s="2" t="s">
        <v>61</v>
      </c>
      <c r="E57" s="6">
        <v>45</v>
      </c>
      <c r="F57" s="2" t="s">
        <v>30</v>
      </c>
      <c r="G57" s="2" t="s">
        <v>68</v>
      </c>
    </row>
    <row r="58" spans="1:7" x14ac:dyDescent="0.2">
      <c r="A58" s="2" t="str">
        <f t="shared" si="0"/>
        <v>Tubing  - Square Frame  - 2" - 25"-36" Sq.</v>
      </c>
      <c r="B58" s="2" t="s">
        <v>6</v>
      </c>
      <c r="C58" s="2" t="s">
        <v>52</v>
      </c>
      <c r="D58" s="2" t="s">
        <v>61</v>
      </c>
      <c r="E58" s="6">
        <v>60</v>
      </c>
      <c r="F58" s="2" t="s">
        <v>30</v>
      </c>
      <c r="G58" s="2" t="s">
        <v>69</v>
      </c>
    </row>
    <row r="59" spans="1:7" x14ac:dyDescent="0.2">
      <c r="A59" s="2" t="str">
        <f t="shared" si="0"/>
        <v>Tubing  - Square Frame  - 2" - 37"-48" Sq.</v>
      </c>
      <c r="B59" s="2" t="s">
        <v>6</v>
      </c>
      <c r="C59" s="2" t="s">
        <v>52</v>
      </c>
      <c r="D59" s="2" t="s">
        <v>61</v>
      </c>
      <c r="E59" s="6">
        <v>60</v>
      </c>
      <c r="F59" s="2" t="s">
        <v>30</v>
      </c>
      <c r="G59" s="2" t="s">
        <v>70</v>
      </c>
    </row>
    <row r="60" spans="1:7" x14ac:dyDescent="0.2">
      <c r="A60" s="2" t="str">
        <f t="shared" si="0"/>
        <v>Tubing  - Square Frame  - 2" - 49"-60" Sq.</v>
      </c>
      <c r="B60" s="2" t="s">
        <v>6</v>
      </c>
      <c r="C60" s="2" t="s">
        <v>52</v>
      </c>
      <c r="D60" s="2" t="s">
        <v>61</v>
      </c>
      <c r="E60" s="6">
        <v>75</v>
      </c>
      <c r="F60" s="2" t="s">
        <v>30</v>
      </c>
      <c r="G60" s="2" t="s">
        <v>71</v>
      </c>
    </row>
    <row r="61" spans="1:7" x14ac:dyDescent="0.2">
      <c r="A61" s="2" t="str">
        <f t="shared" si="0"/>
        <v>Tubing  - Square Frame  - 2" - 61"-72" Sq.</v>
      </c>
      <c r="B61" s="2" t="s">
        <v>6</v>
      </c>
      <c r="C61" s="2" t="s">
        <v>52</v>
      </c>
      <c r="D61" s="2" t="s">
        <v>61</v>
      </c>
      <c r="E61" s="6">
        <v>90</v>
      </c>
      <c r="F61" s="2" t="s">
        <v>30</v>
      </c>
      <c r="G61" s="2" t="s">
        <v>72</v>
      </c>
    </row>
    <row r="62" spans="1:7" x14ac:dyDescent="0.2">
      <c r="A62" s="2" t="str">
        <f t="shared" si="0"/>
        <v>Tubing  - Square Frame  - 2" - 73"-84" Sq.</v>
      </c>
      <c r="B62" s="2" t="s">
        <v>6</v>
      </c>
      <c r="C62" s="2" t="s">
        <v>52</v>
      </c>
      <c r="D62" s="2" t="s">
        <v>61</v>
      </c>
      <c r="E62" s="6">
        <v>90</v>
      </c>
      <c r="F62" s="2" t="s">
        <v>30</v>
      </c>
      <c r="G62" s="2" t="s">
        <v>73</v>
      </c>
    </row>
    <row r="63" spans="1:7" x14ac:dyDescent="0.2">
      <c r="A63" s="2" t="str">
        <f t="shared" si="0"/>
        <v>Tubing  - Square Frame  - 2" - 85"-96" Sq.</v>
      </c>
      <c r="B63" s="2" t="s">
        <v>6</v>
      </c>
      <c r="C63" s="2" t="s">
        <v>52</v>
      </c>
      <c r="D63" s="2" t="s">
        <v>61</v>
      </c>
      <c r="E63" s="6">
        <v>105</v>
      </c>
      <c r="F63" s="2" t="s">
        <v>30</v>
      </c>
      <c r="G63" s="2" t="s">
        <v>74</v>
      </c>
    </row>
    <row r="64" spans="1:7" x14ac:dyDescent="0.2">
      <c r="A64" s="2" t="str">
        <f t="shared" si="0"/>
        <v>Tubing  - Square Frame  - 2" - 97"+ Sq.</v>
      </c>
      <c r="B64" s="2" t="s">
        <v>6</v>
      </c>
      <c r="C64" s="2" t="s">
        <v>52</v>
      </c>
      <c r="D64" s="2" t="s">
        <v>61</v>
      </c>
      <c r="E64" s="6">
        <v>120</v>
      </c>
      <c r="F64" s="2" t="s">
        <v>30</v>
      </c>
      <c r="G64" s="2" t="s">
        <v>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994F-81DE-46A2-8AC9-67488D9E8FCC}">
  <sheetPr>
    <tabColor theme="4" tint="0.39997558519241921"/>
  </sheetPr>
  <dimension ref="A1:L148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8" width="20.7109375" style="2" customWidth="1"/>
    <col min="9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55</v>
      </c>
      <c r="G1" s="1" t="s">
        <v>22</v>
      </c>
      <c r="H1" s="1" t="s">
        <v>23</v>
      </c>
      <c r="I1" s="1"/>
      <c r="J1" s="1"/>
      <c r="K1" s="1"/>
      <c r="L1" s="1"/>
    </row>
    <row r="2" spans="1:12" x14ac:dyDescent="0.2">
      <c r="A2" s="2" t="str">
        <f>_xlfn.TEXTJOIN(" - ",0,C2,D2,F2,G2,H2)</f>
        <v>Tubing  - Square Frame  - 0.25" - 1"-12" W - 1"-12" L</v>
      </c>
      <c r="B2" s="2" t="s">
        <v>6</v>
      </c>
      <c r="C2" s="2" t="s">
        <v>52</v>
      </c>
      <c r="D2" s="2" t="s">
        <v>61</v>
      </c>
      <c r="E2" s="6">
        <v>11.25</v>
      </c>
      <c r="F2" s="2" t="s">
        <v>35</v>
      </c>
      <c r="G2" s="2" t="s">
        <v>138</v>
      </c>
      <c r="H2" s="2" t="s">
        <v>139</v>
      </c>
    </row>
    <row r="3" spans="1:12" x14ac:dyDescent="0.2">
      <c r="A3" s="2" t="str">
        <f t="shared" ref="A3:A66" si="0">_xlfn.TEXTJOIN(" - ",0,C3,D3,F3,G3,H3)</f>
        <v>Tubing  - Square Frame  - 0.25" - 1"-12" W - 13"-36" L</v>
      </c>
      <c r="B3" s="2" t="s">
        <v>6</v>
      </c>
      <c r="C3" s="2" t="s">
        <v>52</v>
      </c>
      <c r="D3" s="2" t="s">
        <v>61</v>
      </c>
      <c r="E3" s="6">
        <v>11.25</v>
      </c>
      <c r="F3" s="2" t="s">
        <v>35</v>
      </c>
      <c r="G3" s="2" t="s">
        <v>138</v>
      </c>
      <c r="H3" s="2" t="s">
        <v>163</v>
      </c>
    </row>
    <row r="4" spans="1:12" x14ac:dyDescent="0.2">
      <c r="A4" s="2" t="str">
        <f t="shared" si="0"/>
        <v>Tubing  - Square Frame  - 0.25" - 1"-12" W - 37"-60" L</v>
      </c>
      <c r="B4" s="2" t="s">
        <v>6</v>
      </c>
      <c r="C4" s="2" t="s">
        <v>52</v>
      </c>
      <c r="D4" s="2" t="s">
        <v>61</v>
      </c>
      <c r="E4" s="6">
        <v>14.0625</v>
      </c>
      <c r="F4" s="2" t="s">
        <v>35</v>
      </c>
      <c r="G4" s="2" t="s">
        <v>138</v>
      </c>
      <c r="H4" s="2" t="s">
        <v>164</v>
      </c>
    </row>
    <row r="5" spans="1:12" x14ac:dyDescent="0.2">
      <c r="A5" s="2" t="str">
        <f t="shared" si="0"/>
        <v>Tubing  - Square Frame  - 0.25" - 1"-12" W - 61"-84" L</v>
      </c>
      <c r="B5" s="2" t="s">
        <v>6</v>
      </c>
      <c r="C5" s="2" t="s">
        <v>52</v>
      </c>
      <c r="D5" s="2" t="s">
        <v>61</v>
      </c>
      <c r="E5" s="6">
        <v>14.0625</v>
      </c>
      <c r="F5" s="2" t="s">
        <v>35</v>
      </c>
      <c r="G5" s="2" t="s">
        <v>138</v>
      </c>
      <c r="H5" s="2" t="s">
        <v>165</v>
      </c>
    </row>
    <row r="6" spans="1:12" x14ac:dyDescent="0.2">
      <c r="A6" s="2" t="str">
        <f t="shared" si="0"/>
        <v>Tubing  - Square Frame  - 0.25" - 1"-12" W - 85"-96"L</v>
      </c>
      <c r="B6" s="2" t="s">
        <v>6</v>
      </c>
      <c r="C6" s="2" t="s">
        <v>52</v>
      </c>
      <c r="D6" s="2" t="s">
        <v>61</v>
      </c>
      <c r="E6" s="6">
        <v>16.875</v>
      </c>
      <c r="F6" s="2" t="s">
        <v>35</v>
      </c>
      <c r="G6" s="2" t="s">
        <v>138</v>
      </c>
      <c r="H6" s="2" t="s">
        <v>170</v>
      </c>
    </row>
    <row r="7" spans="1:12" x14ac:dyDescent="0.2">
      <c r="A7" s="2" t="str">
        <f t="shared" si="0"/>
        <v>Tubing  - Square Frame  - 0.25" - 1"-12" W - 97"+ L</v>
      </c>
      <c r="B7" s="2" t="s">
        <v>6</v>
      </c>
      <c r="C7" s="2" t="s">
        <v>52</v>
      </c>
      <c r="D7" s="2" t="s">
        <v>61</v>
      </c>
      <c r="E7" s="6">
        <v>16.875</v>
      </c>
      <c r="F7" s="2" t="s">
        <v>35</v>
      </c>
      <c r="G7" s="2" t="s">
        <v>138</v>
      </c>
      <c r="H7" s="2" t="s">
        <v>150</v>
      </c>
    </row>
    <row r="8" spans="1:12" x14ac:dyDescent="0.2">
      <c r="A8" s="2" t="str">
        <f t="shared" si="0"/>
        <v>Tubing  - Square Frame  - 0.25" - 13"-36" W - 13"-36" L</v>
      </c>
      <c r="B8" s="2" t="s">
        <v>6</v>
      </c>
      <c r="C8" s="2" t="s">
        <v>52</v>
      </c>
      <c r="D8" s="2" t="s">
        <v>61</v>
      </c>
      <c r="E8" s="6">
        <v>14.0625</v>
      </c>
      <c r="F8" s="2" t="s">
        <v>35</v>
      </c>
      <c r="G8" s="2" t="s">
        <v>166</v>
      </c>
      <c r="H8" s="2" t="s">
        <v>163</v>
      </c>
    </row>
    <row r="9" spans="1:12" x14ac:dyDescent="0.2">
      <c r="A9" s="2" t="str">
        <f t="shared" si="0"/>
        <v>Tubing  - Square Frame  - 0.25" - 13"-36" W - 37"-60" L</v>
      </c>
      <c r="B9" s="2" t="s">
        <v>6</v>
      </c>
      <c r="C9" s="2" t="s">
        <v>52</v>
      </c>
      <c r="D9" s="2" t="s">
        <v>61</v>
      </c>
      <c r="E9" s="6">
        <v>14.0625</v>
      </c>
      <c r="F9" s="2" t="s">
        <v>35</v>
      </c>
      <c r="G9" s="2" t="s">
        <v>166</v>
      </c>
      <c r="H9" s="2" t="s">
        <v>164</v>
      </c>
    </row>
    <row r="10" spans="1:12" x14ac:dyDescent="0.2">
      <c r="A10" s="2" t="str">
        <f t="shared" si="0"/>
        <v>Tubing  - Square Frame  - 0.25" - 13"-36" W - 61"-84" L</v>
      </c>
      <c r="B10" s="2" t="s">
        <v>6</v>
      </c>
      <c r="C10" s="2" t="s">
        <v>52</v>
      </c>
      <c r="D10" s="2" t="s">
        <v>61</v>
      </c>
      <c r="E10" s="6">
        <v>16.875</v>
      </c>
      <c r="F10" s="2" t="s">
        <v>35</v>
      </c>
      <c r="G10" s="2" t="s">
        <v>166</v>
      </c>
      <c r="H10" s="2" t="s">
        <v>165</v>
      </c>
    </row>
    <row r="11" spans="1:12" x14ac:dyDescent="0.2">
      <c r="A11" s="2" t="str">
        <f t="shared" si="0"/>
        <v>Tubing  - Square Frame  - 0.25" - 13"-36" W - 85"-96"L</v>
      </c>
      <c r="B11" s="2" t="s">
        <v>6</v>
      </c>
      <c r="C11" s="2" t="s">
        <v>52</v>
      </c>
      <c r="D11" s="2" t="s">
        <v>61</v>
      </c>
      <c r="E11" s="6">
        <v>16.875</v>
      </c>
      <c r="F11" s="2" t="s">
        <v>35</v>
      </c>
      <c r="G11" s="2" t="s">
        <v>166</v>
      </c>
      <c r="H11" s="2" t="s">
        <v>170</v>
      </c>
    </row>
    <row r="12" spans="1:12" x14ac:dyDescent="0.2">
      <c r="A12" s="2" t="str">
        <f t="shared" si="0"/>
        <v>Tubing  - Square Frame  - 0.25" - 13"-36" W - 97"+ L</v>
      </c>
      <c r="B12" s="2" t="s">
        <v>6</v>
      </c>
      <c r="C12" s="2" t="s">
        <v>52</v>
      </c>
      <c r="D12" s="2" t="s">
        <v>61</v>
      </c>
      <c r="E12" s="6">
        <v>19.6875</v>
      </c>
      <c r="F12" s="2" t="s">
        <v>35</v>
      </c>
      <c r="G12" s="2" t="s">
        <v>166</v>
      </c>
      <c r="H12" s="2" t="s">
        <v>150</v>
      </c>
    </row>
    <row r="13" spans="1:12" x14ac:dyDescent="0.2">
      <c r="A13" s="2" t="str">
        <f t="shared" si="0"/>
        <v>Tubing  - Square Frame  - 0.25" - 37"-60" W - 37"-60" L</v>
      </c>
      <c r="B13" s="2" t="s">
        <v>6</v>
      </c>
      <c r="C13" s="2" t="s">
        <v>52</v>
      </c>
      <c r="D13" s="2" t="s">
        <v>61</v>
      </c>
      <c r="E13" s="6">
        <v>16.875</v>
      </c>
      <c r="F13" s="2" t="s">
        <v>35</v>
      </c>
      <c r="G13" s="2" t="s">
        <v>167</v>
      </c>
      <c r="H13" s="2" t="s">
        <v>164</v>
      </c>
    </row>
    <row r="14" spans="1:12" x14ac:dyDescent="0.2">
      <c r="A14" s="2" t="str">
        <f t="shared" si="0"/>
        <v>Tubing  - Square Frame  - 0.25" - 37"-60" W - 61"-84" L</v>
      </c>
      <c r="B14" s="2" t="s">
        <v>6</v>
      </c>
      <c r="C14" s="2" t="s">
        <v>52</v>
      </c>
      <c r="D14" s="2" t="s">
        <v>61</v>
      </c>
      <c r="E14" s="6">
        <v>16.875</v>
      </c>
      <c r="F14" s="2" t="s">
        <v>35</v>
      </c>
      <c r="G14" s="2" t="s">
        <v>167</v>
      </c>
      <c r="H14" s="2" t="s">
        <v>165</v>
      </c>
    </row>
    <row r="15" spans="1:12" x14ac:dyDescent="0.2">
      <c r="A15" s="2" t="str">
        <f t="shared" si="0"/>
        <v>Tubing  - Square Frame  - 0.25" - 37"-60" W - 85"-96"L</v>
      </c>
      <c r="B15" s="2" t="s">
        <v>6</v>
      </c>
      <c r="C15" s="2" t="s">
        <v>52</v>
      </c>
      <c r="D15" s="2" t="s">
        <v>61</v>
      </c>
      <c r="E15" s="6">
        <v>22.5</v>
      </c>
      <c r="F15" s="2" t="s">
        <v>35</v>
      </c>
      <c r="G15" s="2" t="s">
        <v>167</v>
      </c>
      <c r="H15" s="2" t="s">
        <v>170</v>
      </c>
    </row>
    <row r="16" spans="1:12" x14ac:dyDescent="0.2">
      <c r="A16" s="2" t="str">
        <f t="shared" si="0"/>
        <v>Tubing  - Square Frame  - 0.25" - 37"-60" W - 97"+ L</v>
      </c>
      <c r="B16" s="2" t="s">
        <v>6</v>
      </c>
      <c r="C16" s="2" t="s">
        <v>52</v>
      </c>
      <c r="D16" s="2" t="s">
        <v>61</v>
      </c>
      <c r="E16" s="6">
        <v>22.5</v>
      </c>
      <c r="F16" s="2" t="s">
        <v>35</v>
      </c>
      <c r="G16" s="2" t="s">
        <v>167</v>
      </c>
      <c r="H16" s="2" t="s">
        <v>150</v>
      </c>
    </row>
    <row r="17" spans="1:8" x14ac:dyDescent="0.2">
      <c r="A17" s="2" t="str">
        <f t="shared" si="0"/>
        <v>Tubing  - Square Frame  - 0.25" - 61"-84" W - 61"-84" L</v>
      </c>
      <c r="B17" s="2" t="s">
        <v>6</v>
      </c>
      <c r="C17" s="2" t="s">
        <v>52</v>
      </c>
      <c r="D17" s="2" t="s">
        <v>61</v>
      </c>
      <c r="E17" s="6">
        <v>22.5</v>
      </c>
      <c r="F17" s="2" t="s">
        <v>35</v>
      </c>
      <c r="G17" s="2" t="s">
        <v>168</v>
      </c>
      <c r="H17" s="2" t="s">
        <v>165</v>
      </c>
    </row>
    <row r="18" spans="1:8" x14ac:dyDescent="0.2">
      <c r="A18" s="2" t="str">
        <f t="shared" si="0"/>
        <v>Tubing  - Square Frame  - 0.25" - 61"-84" W - 85"-96"L</v>
      </c>
      <c r="B18" s="2" t="s">
        <v>6</v>
      </c>
      <c r="C18" s="2" t="s">
        <v>52</v>
      </c>
      <c r="D18" s="2" t="s">
        <v>61</v>
      </c>
      <c r="E18" s="6">
        <v>28.125</v>
      </c>
      <c r="F18" s="2" t="s">
        <v>35</v>
      </c>
      <c r="G18" s="2" t="s">
        <v>168</v>
      </c>
      <c r="H18" s="2" t="s">
        <v>170</v>
      </c>
    </row>
    <row r="19" spans="1:8" x14ac:dyDescent="0.2">
      <c r="A19" s="2" t="str">
        <f t="shared" si="0"/>
        <v>Tubing  - Square Frame  - 0.25" - 61"-84" W - 97"+ L</v>
      </c>
      <c r="B19" s="2" t="s">
        <v>6</v>
      </c>
      <c r="C19" s="2" t="s">
        <v>52</v>
      </c>
      <c r="D19" s="2" t="s">
        <v>61</v>
      </c>
      <c r="E19" s="6">
        <v>28.125</v>
      </c>
      <c r="F19" s="2" t="s">
        <v>35</v>
      </c>
      <c r="G19" s="2" t="s">
        <v>168</v>
      </c>
      <c r="H19" s="2" t="s">
        <v>150</v>
      </c>
    </row>
    <row r="20" spans="1:8" x14ac:dyDescent="0.2">
      <c r="A20" s="2" t="str">
        <f t="shared" si="0"/>
        <v>Tubing  - Square Frame  - 0.25" - 85"-96"W - 85"-96"L</v>
      </c>
      <c r="B20" s="2" t="s">
        <v>6</v>
      </c>
      <c r="C20" s="2" t="s">
        <v>52</v>
      </c>
      <c r="D20" s="2" t="s">
        <v>61</v>
      </c>
      <c r="E20" s="6">
        <v>33.75</v>
      </c>
      <c r="F20" s="2" t="s">
        <v>35</v>
      </c>
      <c r="G20" s="2" t="s">
        <v>169</v>
      </c>
      <c r="H20" s="2" t="s">
        <v>170</v>
      </c>
    </row>
    <row r="21" spans="1:8" x14ac:dyDescent="0.2">
      <c r="A21" s="2" t="str">
        <f t="shared" si="0"/>
        <v>Tubing  - Square Frame  - 0.25" - 85"-96"W - 97"+ L</v>
      </c>
      <c r="B21" s="2" t="s">
        <v>6</v>
      </c>
      <c r="C21" s="2" t="s">
        <v>52</v>
      </c>
      <c r="D21" s="2" t="s">
        <v>61</v>
      </c>
      <c r="E21" s="6">
        <v>33.75</v>
      </c>
      <c r="F21" s="2" t="s">
        <v>35</v>
      </c>
      <c r="G21" s="2" t="s">
        <v>169</v>
      </c>
      <c r="H21" s="2" t="s">
        <v>150</v>
      </c>
    </row>
    <row r="22" spans="1:8" x14ac:dyDescent="0.2">
      <c r="A22" s="2" t="str">
        <f t="shared" si="0"/>
        <v>Tubing  - Square Frame  - 0.25" - 97"+ W - 97"+ L</v>
      </c>
      <c r="B22" s="2" t="s">
        <v>6</v>
      </c>
      <c r="C22" s="2" t="s">
        <v>52</v>
      </c>
      <c r="D22" s="2" t="s">
        <v>61</v>
      </c>
      <c r="E22" s="6">
        <v>39.375</v>
      </c>
      <c r="F22" s="2" t="s">
        <v>35</v>
      </c>
      <c r="G22" s="2" t="s">
        <v>149</v>
      </c>
      <c r="H22" s="2" t="s">
        <v>150</v>
      </c>
    </row>
    <row r="23" spans="1:8" x14ac:dyDescent="0.2">
      <c r="A23" s="2" t="str">
        <f t="shared" si="0"/>
        <v>Tubing  - Square Frame  - 0.375" - 1"-12" W - 1"-12" L</v>
      </c>
      <c r="B23" s="2" t="s">
        <v>6</v>
      </c>
      <c r="C23" s="2" t="s">
        <v>52</v>
      </c>
      <c r="D23" s="2" t="s">
        <v>61</v>
      </c>
      <c r="E23" s="6">
        <v>15</v>
      </c>
      <c r="F23" s="2" t="s">
        <v>36</v>
      </c>
      <c r="G23" s="2" t="s">
        <v>138</v>
      </c>
      <c r="H23" s="2" t="s">
        <v>139</v>
      </c>
    </row>
    <row r="24" spans="1:8" x14ac:dyDescent="0.2">
      <c r="A24" s="2" t="str">
        <f t="shared" si="0"/>
        <v>Tubing  - Square Frame  - 0.375" - 1"-12" W - 13"-36" L</v>
      </c>
      <c r="B24" s="2" t="s">
        <v>6</v>
      </c>
      <c r="C24" s="2" t="s">
        <v>52</v>
      </c>
      <c r="D24" s="2" t="s">
        <v>61</v>
      </c>
      <c r="E24" s="6">
        <v>15</v>
      </c>
      <c r="F24" s="2" t="s">
        <v>36</v>
      </c>
      <c r="G24" s="2" t="s">
        <v>138</v>
      </c>
      <c r="H24" s="2" t="s">
        <v>163</v>
      </c>
    </row>
    <row r="25" spans="1:8" x14ac:dyDescent="0.2">
      <c r="A25" s="2" t="str">
        <f t="shared" si="0"/>
        <v>Tubing  - Square Frame  - 0.375" - 1"-12" W - 37"-60" L</v>
      </c>
      <c r="B25" s="2" t="s">
        <v>6</v>
      </c>
      <c r="C25" s="2" t="s">
        <v>52</v>
      </c>
      <c r="D25" s="2" t="s">
        <v>61</v>
      </c>
      <c r="E25" s="6">
        <v>18.75</v>
      </c>
      <c r="F25" s="2" t="s">
        <v>36</v>
      </c>
      <c r="G25" s="2" t="s">
        <v>138</v>
      </c>
      <c r="H25" s="2" t="s">
        <v>164</v>
      </c>
    </row>
    <row r="26" spans="1:8" x14ac:dyDescent="0.2">
      <c r="A26" s="2" t="str">
        <f t="shared" si="0"/>
        <v>Tubing  - Square Frame  - 0.375" - 1"-12" W - 61"-84" L</v>
      </c>
      <c r="B26" s="2" t="s">
        <v>6</v>
      </c>
      <c r="C26" s="2" t="s">
        <v>52</v>
      </c>
      <c r="D26" s="2" t="s">
        <v>61</v>
      </c>
      <c r="E26" s="6">
        <v>18.75</v>
      </c>
      <c r="F26" s="2" t="s">
        <v>36</v>
      </c>
      <c r="G26" s="2" t="s">
        <v>138</v>
      </c>
      <c r="H26" s="2" t="s">
        <v>165</v>
      </c>
    </row>
    <row r="27" spans="1:8" x14ac:dyDescent="0.2">
      <c r="A27" s="2" t="str">
        <f t="shared" si="0"/>
        <v>Tubing  - Square Frame  - 0.375" - 1"-12" W - 85"-96"L</v>
      </c>
      <c r="B27" s="2" t="s">
        <v>6</v>
      </c>
      <c r="C27" s="2" t="s">
        <v>52</v>
      </c>
      <c r="D27" s="2" t="s">
        <v>61</v>
      </c>
      <c r="E27" s="6">
        <v>22.5</v>
      </c>
      <c r="F27" s="2" t="s">
        <v>36</v>
      </c>
      <c r="G27" s="2" t="s">
        <v>138</v>
      </c>
      <c r="H27" s="2" t="s">
        <v>170</v>
      </c>
    </row>
    <row r="28" spans="1:8" x14ac:dyDescent="0.2">
      <c r="A28" s="2" t="str">
        <f t="shared" si="0"/>
        <v>Tubing  - Square Frame  - 0.375" - 1"-12" W - 97"+ L</v>
      </c>
      <c r="B28" s="2" t="s">
        <v>6</v>
      </c>
      <c r="C28" s="2" t="s">
        <v>52</v>
      </c>
      <c r="D28" s="2" t="s">
        <v>61</v>
      </c>
      <c r="E28" s="6">
        <v>22.5</v>
      </c>
      <c r="F28" s="2" t="s">
        <v>36</v>
      </c>
      <c r="G28" s="2" t="s">
        <v>138</v>
      </c>
      <c r="H28" s="2" t="s">
        <v>150</v>
      </c>
    </row>
    <row r="29" spans="1:8" x14ac:dyDescent="0.2">
      <c r="A29" s="2" t="str">
        <f t="shared" si="0"/>
        <v>Tubing  - Square Frame  - 0.375" - 13"-36" W - 13"-36" L</v>
      </c>
      <c r="B29" s="2" t="s">
        <v>6</v>
      </c>
      <c r="C29" s="2" t="s">
        <v>52</v>
      </c>
      <c r="D29" s="2" t="s">
        <v>61</v>
      </c>
      <c r="E29" s="6">
        <v>18.75</v>
      </c>
      <c r="F29" s="2" t="s">
        <v>36</v>
      </c>
      <c r="G29" s="2" t="s">
        <v>166</v>
      </c>
      <c r="H29" s="2" t="s">
        <v>163</v>
      </c>
    </row>
    <row r="30" spans="1:8" x14ac:dyDescent="0.2">
      <c r="A30" s="2" t="str">
        <f t="shared" si="0"/>
        <v>Tubing  - Square Frame  - 0.375" - 13"-36" W - 37"-60" L</v>
      </c>
      <c r="B30" s="2" t="s">
        <v>6</v>
      </c>
      <c r="C30" s="2" t="s">
        <v>52</v>
      </c>
      <c r="D30" s="2" t="s">
        <v>61</v>
      </c>
      <c r="E30" s="6">
        <v>18.75</v>
      </c>
      <c r="F30" s="2" t="s">
        <v>36</v>
      </c>
      <c r="G30" s="2" t="s">
        <v>166</v>
      </c>
      <c r="H30" s="2" t="s">
        <v>164</v>
      </c>
    </row>
    <row r="31" spans="1:8" x14ac:dyDescent="0.2">
      <c r="A31" s="2" t="str">
        <f t="shared" si="0"/>
        <v>Tubing  - Square Frame  - 0.375" - 13"-36" W - 61"-84" L</v>
      </c>
      <c r="B31" s="2" t="s">
        <v>6</v>
      </c>
      <c r="C31" s="2" t="s">
        <v>52</v>
      </c>
      <c r="D31" s="2" t="s">
        <v>61</v>
      </c>
      <c r="E31" s="6">
        <v>22.5</v>
      </c>
      <c r="F31" s="2" t="s">
        <v>36</v>
      </c>
      <c r="G31" s="2" t="s">
        <v>166</v>
      </c>
      <c r="H31" s="2" t="s">
        <v>165</v>
      </c>
    </row>
    <row r="32" spans="1:8" x14ac:dyDescent="0.2">
      <c r="A32" s="2" t="str">
        <f t="shared" si="0"/>
        <v>Tubing  - Square Frame  - 0.375" - 13"-36" W - 85"-96"L</v>
      </c>
      <c r="B32" s="2" t="s">
        <v>6</v>
      </c>
      <c r="C32" s="2" t="s">
        <v>52</v>
      </c>
      <c r="D32" s="2" t="s">
        <v>61</v>
      </c>
      <c r="E32" s="6">
        <v>22.5</v>
      </c>
      <c r="F32" s="2" t="s">
        <v>36</v>
      </c>
      <c r="G32" s="2" t="s">
        <v>166</v>
      </c>
      <c r="H32" s="2" t="s">
        <v>170</v>
      </c>
    </row>
    <row r="33" spans="1:8" x14ac:dyDescent="0.2">
      <c r="A33" s="2" t="str">
        <f t="shared" si="0"/>
        <v>Tubing  - Square Frame  - 0.375" - 13"-36" W - 97"+ L</v>
      </c>
      <c r="B33" s="2" t="s">
        <v>6</v>
      </c>
      <c r="C33" s="2" t="s">
        <v>52</v>
      </c>
      <c r="D33" s="2" t="s">
        <v>61</v>
      </c>
      <c r="E33" s="6">
        <v>26.25</v>
      </c>
      <c r="F33" s="2" t="s">
        <v>36</v>
      </c>
      <c r="G33" s="2" t="s">
        <v>166</v>
      </c>
      <c r="H33" s="2" t="s">
        <v>150</v>
      </c>
    </row>
    <row r="34" spans="1:8" x14ac:dyDescent="0.2">
      <c r="A34" s="2" t="str">
        <f t="shared" si="0"/>
        <v>Tubing  - Square Frame  - 0.375" - 37"-60" W - 37"-60" L</v>
      </c>
      <c r="B34" s="2" t="s">
        <v>6</v>
      </c>
      <c r="C34" s="2" t="s">
        <v>52</v>
      </c>
      <c r="D34" s="2" t="s">
        <v>61</v>
      </c>
      <c r="E34" s="6">
        <v>22.5</v>
      </c>
      <c r="F34" s="2" t="s">
        <v>36</v>
      </c>
      <c r="G34" s="2" t="s">
        <v>167</v>
      </c>
      <c r="H34" s="2" t="s">
        <v>164</v>
      </c>
    </row>
    <row r="35" spans="1:8" x14ac:dyDescent="0.2">
      <c r="A35" s="2" t="str">
        <f t="shared" si="0"/>
        <v>Tubing  - Square Frame  - 0.375" - 37"-60" W - 61"-84" L</v>
      </c>
      <c r="B35" s="2" t="s">
        <v>6</v>
      </c>
      <c r="C35" s="2" t="s">
        <v>52</v>
      </c>
      <c r="D35" s="2" t="s">
        <v>61</v>
      </c>
      <c r="E35" s="6">
        <v>22.5</v>
      </c>
      <c r="F35" s="2" t="s">
        <v>36</v>
      </c>
      <c r="G35" s="2" t="s">
        <v>167</v>
      </c>
      <c r="H35" s="2" t="s">
        <v>165</v>
      </c>
    </row>
    <row r="36" spans="1:8" x14ac:dyDescent="0.2">
      <c r="A36" s="2" t="str">
        <f t="shared" si="0"/>
        <v>Tubing  - Square Frame  - 0.375" - 37"-60" W - 85"-96"L</v>
      </c>
      <c r="B36" s="2" t="s">
        <v>6</v>
      </c>
      <c r="C36" s="2" t="s">
        <v>52</v>
      </c>
      <c r="D36" s="2" t="s">
        <v>61</v>
      </c>
      <c r="E36" s="6">
        <v>30</v>
      </c>
      <c r="F36" s="2" t="s">
        <v>36</v>
      </c>
      <c r="G36" s="2" t="s">
        <v>167</v>
      </c>
      <c r="H36" s="2" t="s">
        <v>170</v>
      </c>
    </row>
    <row r="37" spans="1:8" x14ac:dyDescent="0.2">
      <c r="A37" s="2" t="str">
        <f t="shared" si="0"/>
        <v>Tubing  - Square Frame  - 0.375" - 37"-60" W - 97"+ L</v>
      </c>
      <c r="B37" s="2" t="s">
        <v>6</v>
      </c>
      <c r="C37" s="2" t="s">
        <v>52</v>
      </c>
      <c r="D37" s="2" t="s">
        <v>61</v>
      </c>
      <c r="E37" s="6">
        <v>30</v>
      </c>
      <c r="F37" s="2" t="s">
        <v>36</v>
      </c>
      <c r="G37" s="2" t="s">
        <v>167</v>
      </c>
      <c r="H37" s="2" t="s">
        <v>150</v>
      </c>
    </row>
    <row r="38" spans="1:8" x14ac:dyDescent="0.2">
      <c r="A38" s="2" t="str">
        <f t="shared" si="0"/>
        <v>Tubing  - Square Frame  - 0.375" - 61"-84" W - 61"-84" L</v>
      </c>
      <c r="B38" s="2" t="s">
        <v>6</v>
      </c>
      <c r="C38" s="2" t="s">
        <v>52</v>
      </c>
      <c r="D38" s="2" t="s">
        <v>61</v>
      </c>
      <c r="E38" s="6">
        <v>30</v>
      </c>
      <c r="F38" s="2" t="s">
        <v>36</v>
      </c>
      <c r="G38" s="2" t="s">
        <v>168</v>
      </c>
      <c r="H38" s="2" t="s">
        <v>165</v>
      </c>
    </row>
    <row r="39" spans="1:8" x14ac:dyDescent="0.2">
      <c r="A39" s="2" t="str">
        <f t="shared" si="0"/>
        <v>Tubing  - Square Frame  - 0.375" - 61"-84" W - 85"-96"L</v>
      </c>
      <c r="B39" s="2" t="s">
        <v>6</v>
      </c>
      <c r="C39" s="2" t="s">
        <v>52</v>
      </c>
      <c r="D39" s="2" t="s">
        <v>61</v>
      </c>
      <c r="E39" s="6">
        <v>37.5</v>
      </c>
      <c r="F39" s="2" t="s">
        <v>36</v>
      </c>
      <c r="G39" s="2" t="s">
        <v>168</v>
      </c>
      <c r="H39" s="2" t="s">
        <v>170</v>
      </c>
    </row>
    <row r="40" spans="1:8" x14ac:dyDescent="0.2">
      <c r="A40" s="2" t="str">
        <f t="shared" si="0"/>
        <v>Tubing  - Square Frame  - 0.375" - 61"-84" W - 97"+ L</v>
      </c>
      <c r="B40" s="2" t="s">
        <v>6</v>
      </c>
      <c r="C40" s="2" t="s">
        <v>52</v>
      </c>
      <c r="D40" s="2" t="s">
        <v>61</v>
      </c>
      <c r="E40" s="6">
        <v>37.5</v>
      </c>
      <c r="F40" s="2" t="s">
        <v>36</v>
      </c>
      <c r="G40" s="2" t="s">
        <v>168</v>
      </c>
      <c r="H40" s="2" t="s">
        <v>150</v>
      </c>
    </row>
    <row r="41" spans="1:8" x14ac:dyDescent="0.2">
      <c r="A41" s="2" t="str">
        <f t="shared" si="0"/>
        <v>Tubing  - Square Frame  - 0.375" - 85"-96"W - 85"-96"L</v>
      </c>
      <c r="B41" s="2" t="s">
        <v>6</v>
      </c>
      <c r="C41" s="2" t="s">
        <v>52</v>
      </c>
      <c r="D41" s="2" t="s">
        <v>61</v>
      </c>
      <c r="E41" s="6">
        <v>45</v>
      </c>
      <c r="F41" s="2" t="s">
        <v>36</v>
      </c>
      <c r="G41" s="2" t="s">
        <v>169</v>
      </c>
      <c r="H41" s="2" t="s">
        <v>170</v>
      </c>
    </row>
    <row r="42" spans="1:8" x14ac:dyDescent="0.2">
      <c r="A42" s="2" t="str">
        <f t="shared" si="0"/>
        <v>Tubing  - Square Frame  - 0.375" - 85"-96"W - 97"+ L</v>
      </c>
      <c r="B42" s="2" t="s">
        <v>6</v>
      </c>
      <c r="C42" s="2" t="s">
        <v>52</v>
      </c>
      <c r="D42" s="2" t="s">
        <v>61</v>
      </c>
      <c r="E42" s="6">
        <v>45</v>
      </c>
      <c r="F42" s="2" t="s">
        <v>36</v>
      </c>
      <c r="G42" s="2" t="s">
        <v>169</v>
      </c>
      <c r="H42" s="2" t="s">
        <v>150</v>
      </c>
    </row>
    <row r="43" spans="1:8" x14ac:dyDescent="0.2">
      <c r="A43" s="2" t="str">
        <f t="shared" si="0"/>
        <v>Tubing  - Square Frame  - 0.375" - 97"+ W - 97"+ L</v>
      </c>
      <c r="B43" s="2" t="s">
        <v>6</v>
      </c>
      <c r="C43" s="2" t="s">
        <v>52</v>
      </c>
      <c r="D43" s="2" t="s">
        <v>61</v>
      </c>
      <c r="E43" s="6">
        <v>52.5</v>
      </c>
      <c r="F43" s="2" t="s">
        <v>36</v>
      </c>
      <c r="G43" s="2" t="s">
        <v>149</v>
      </c>
      <c r="H43" s="2" t="s">
        <v>150</v>
      </c>
    </row>
    <row r="44" spans="1:8" x14ac:dyDescent="0.2">
      <c r="A44" s="2" t="str">
        <f t="shared" si="0"/>
        <v>Tubing  - Square Frame  - 0.5" - 1"-12" W - 1"-12" L</v>
      </c>
      <c r="B44" s="2" t="s">
        <v>6</v>
      </c>
      <c r="C44" s="2" t="s">
        <v>52</v>
      </c>
      <c r="D44" s="2" t="s">
        <v>61</v>
      </c>
      <c r="E44" s="6">
        <v>15</v>
      </c>
      <c r="F44" s="2" t="s">
        <v>37</v>
      </c>
      <c r="G44" s="2" t="s">
        <v>138</v>
      </c>
      <c r="H44" s="2" t="s">
        <v>139</v>
      </c>
    </row>
    <row r="45" spans="1:8" x14ac:dyDescent="0.2">
      <c r="A45" s="2" t="str">
        <f t="shared" si="0"/>
        <v>Tubing  - Square Frame  - 0.5" - 1"-12" W - 13"-36" L</v>
      </c>
      <c r="B45" s="2" t="s">
        <v>6</v>
      </c>
      <c r="C45" s="2" t="s">
        <v>52</v>
      </c>
      <c r="D45" s="2" t="s">
        <v>61</v>
      </c>
      <c r="E45" s="6">
        <v>15</v>
      </c>
      <c r="F45" s="2" t="s">
        <v>37</v>
      </c>
      <c r="G45" s="2" t="s">
        <v>138</v>
      </c>
      <c r="H45" s="2" t="s">
        <v>163</v>
      </c>
    </row>
    <row r="46" spans="1:8" x14ac:dyDescent="0.2">
      <c r="A46" s="2" t="str">
        <f t="shared" si="0"/>
        <v>Tubing  - Square Frame  - 0.5" - 1"-12" W - 37"-60" L</v>
      </c>
      <c r="B46" s="2" t="s">
        <v>6</v>
      </c>
      <c r="C46" s="2" t="s">
        <v>52</v>
      </c>
      <c r="D46" s="2" t="s">
        <v>61</v>
      </c>
      <c r="E46" s="6">
        <v>18.75</v>
      </c>
      <c r="F46" s="2" t="s">
        <v>37</v>
      </c>
      <c r="G46" s="2" t="s">
        <v>138</v>
      </c>
      <c r="H46" s="2" t="s">
        <v>164</v>
      </c>
    </row>
    <row r="47" spans="1:8" x14ac:dyDescent="0.2">
      <c r="A47" s="2" t="str">
        <f t="shared" si="0"/>
        <v>Tubing  - Square Frame  - 0.5" - 1"-12" W - 61"-84" L</v>
      </c>
      <c r="B47" s="2" t="s">
        <v>6</v>
      </c>
      <c r="C47" s="2" t="s">
        <v>52</v>
      </c>
      <c r="D47" s="2" t="s">
        <v>61</v>
      </c>
      <c r="E47" s="6">
        <v>18.75</v>
      </c>
      <c r="F47" s="2" t="s">
        <v>37</v>
      </c>
      <c r="G47" s="2" t="s">
        <v>138</v>
      </c>
      <c r="H47" s="2" t="s">
        <v>165</v>
      </c>
    </row>
    <row r="48" spans="1:8" x14ac:dyDescent="0.2">
      <c r="A48" s="2" t="str">
        <f t="shared" si="0"/>
        <v>Tubing  - Square Frame  - 0.5" - 1"-12" W - 85"-96"L</v>
      </c>
      <c r="B48" s="2" t="s">
        <v>6</v>
      </c>
      <c r="C48" s="2" t="s">
        <v>52</v>
      </c>
      <c r="D48" s="2" t="s">
        <v>61</v>
      </c>
      <c r="E48" s="6">
        <v>22.5</v>
      </c>
      <c r="F48" s="2" t="s">
        <v>37</v>
      </c>
      <c r="G48" s="2" t="s">
        <v>138</v>
      </c>
      <c r="H48" s="2" t="s">
        <v>170</v>
      </c>
    </row>
    <row r="49" spans="1:8" x14ac:dyDescent="0.2">
      <c r="A49" s="2" t="str">
        <f t="shared" si="0"/>
        <v>Tubing  - Square Frame  - 0.5" - 1"-12" W - 97"+ L</v>
      </c>
      <c r="B49" s="2" t="s">
        <v>6</v>
      </c>
      <c r="C49" s="2" t="s">
        <v>52</v>
      </c>
      <c r="D49" s="2" t="s">
        <v>61</v>
      </c>
      <c r="E49" s="6">
        <v>22.5</v>
      </c>
      <c r="F49" s="2" t="s">
        <v>37</v>
      </c>
      <c r="G49" s="2" t="s">
        <v>138</v>
      </c>
      <c r="H49" s="2" t="s">
        <v>150</v>
      </c>
    </row>
    <row r="50" spans="1:8" x14ac:dyDescent="0.2">
      <c r="A50" s="2" t="str">
        <f t="shared" si="0"/>
        <v>Tubing  - Square Frame  - 0.5" - 13"-36" W - 13"-36" L</v>
      </c>
      <c r="B50" s="2" t="s">
        <v>6</v>
      </c>
      <c r="C50" s="2" t="s">
        <v>52</v>
      </c>
      <c r="D50" s="2" t="s">
        <v>61</v>
      </c>
      <c r="E50" s="6">
        <v>18.75</v>
      </c>
      <c r="F50" s="2" t="s">
        <v>37</v>
      </c>
      <c r="G50" s="2" t="s">
        <v>166</v>
      </c>
      <c r="H50" s="2" t="s">
        <v>163</v>
      </c>
    </row>
    <row r="51" spans="1:8" x14ac:dyDescent="0.2">
      <c r="A51" s="2" t="str">
        <f t="shared" si="0"/>
        <v>Tubing  - Square Frame  - 0.5" - 13"-36" W - 37"-60" L</v>
      </c>
      <c r="B51" s="2" t="s">
        <v>6</v>
      </c>
      <c r="C51" s="2" t="s">
        <v>52</v>
      </c>
      <c r="D51" s="2" t="s">
        <v>61</v>
      </c>
      <c r="E51" s="6">
        <v>18.75</v>
      </c>
      <c r="F51" s="2" t="s">
        <v>37</v>
      </c>
      <c r="G51" s="2" t="s">
        <v>166</v>
      </c>
      <c r="H51" s="2" t="s">
        <v>164</v>
      </c>
    </row>
    <row r="52" spans="1:8" x14ac:dyDescent="0.2">
      <c r="A52" s="2" t="str">
        <f t="shared" si="0"/>
        <v>Tubing  - Square Frame  - 0.5" - 13"-36" W - 61"-84" L</v>
      </c>
      <c r="B52" s="2" t="s">
        <v>6</v>
      </c>
      <c r="C52" s="2" t="s">
        <v>52</v>
      </c>
      <c r="D52" s="2" t="s">
        <v>61</v>
      </c>
      <c r="E52" s="6">
        <v>22.5</v>
      </c>
      <c r="F52" s="2" t="s">
        <v>37</v>
      </c>
      <c r="G52" s="2" t="s">
        <v>166</v>
      </c>
      <c r="H52" s="2" t="s">
        <v>165</v>
      </c>
    </row>
    <row r="53" spans="1:8" x14ac:dyDescent="0.2">
      <c r="A53" s="2" t="str">
        <f t="shared" si="0"/>
        <v>Tubing  - Square Frame  - 0.5" - 13"-36" W - 85"-96"L</v>
      </c>
      <c r="B53" s="2" t="s">
        <v>6</v>
      </c>
      <c r="C53" s="2" t="s">
        <v>52</v>
      </c>
      <c r="D53" s="2" t="s">
        <v>61</v>
      </c>
      <c r="E53" s="6">
        <v>22.5</v>
      </c>
      <c r="F53" s="2" t="s">
        <v>37</v>
      </c>
      <c r="G53" s="2" t="s">
        <v>166</v>
      </c>
      <c r="H53" s="2" t="s">
        <v>170</v>
      </c>
    </row>
    <row r="54" spans="1:8" x14ac:dyDescent="0.2">
      <c r="A54" s="2" t="str">
        <f t="shared" si="0"/>
        <v>Tubing  - Square Frame  - 0.5" - 13"-36" W - 97"+ L</v>
      </c>
      <c r="B54" s="2" t="s">
        <v>6</v>
      </c>
      <c r="C54" s="2" t="s">
        <v>52</v>
      </c>
      <c r="D54" s="2" t="s">
        <v>61</v>
      </c>
      <c r="E54" s="6">
        <v>26.25</v>
      </c>
      <c r="F54" s="2" t="s">
        <v>37</v>
      </c>
      <c r="G54" s="2" t="s">
        <v>166</v>
      </c>
      <c r="H54" s="2" t="s">
        <v>150</v>
      </c>
    </row>
    <row r="55" spans="1:8" x14ac:dyDescent="0.2">
      <c r="A55" s="2" t="str">
        <f t="shared" si="0"/>
        <v>Tubing  - Square Frame  - 0.5" - 37"-60" W - 37"-60" L</v>
      </c>
      <c r="B55" s="2" t="s">
        <v>6</v>
      </c>
      <c r="C55" s="2" t="s">
        <v>52</v>
      </c>
      <c r="D55" s="2" t="s">
        <v>61</v>
      </c>
      <c r="E55" s="6">
        <v>22.5</v>
      </c>
      <c r="F55" s="2" t="s">
        <v>37</v>
      </c>
      <c r="G55" s="2" t="s">
        <v>167</v>
      </c>
      <c r="H55" s="2" t="s">
        <v>164</v>
      </c>
    </row>
    <row r="56" spans="1:8" x14ac:dyDescent="0.2">
      <c r="A56" s="2" t="str">
        <f t="shared" si="0"/>
        <v>Tubing  - Square Frame  - 0.5" - 37"-60" W - 61"-84" L</v>
      </c>
      <c r="B56" s="2" t="s">
        <v>6</v>
      </c>
      <c r="C56" s="2" t="s">
        <v>52</v>
      </c>
      <c r="D56" s="2" t="s">
        <v>61</v>
      </c>
      <c r="E56" s="6">
        <v>22.5</v>
      </c>
      <c r="F56" s="2" t="s">
        <v>37</v>
      </c>
      <c r="G56" s="2" t="s">
        <v>167</v>
      </c>
      <c r="H56" s="2" t="s">
        <v>165</v>
      </c>
    </row>
    <row r="57" spans="1:8" x14ac:dyDescent="0.2">
      <c r="A57" s="2" t="str">
        <f t="shared" si="0"/>
        <v>Tubing  - Square Frame  - 0.5" - 37"-60" W - 85"-96"L</v>
      </c>
      <c r="B57" s="2" t="s">
        <v>6</v>
      </c>
      <c r="C57" s="2" t="s">
        <v>52</v>
      </c>
      <c r="D57" s="2" t="s">
        <v>61</v>
      </c>
      <c r="E57" s="6">
        <v>30</v>
      </c>
      <c r="F57" s="2" t="s">
        <v>37</v>
      </c>
      <c r="G57" s="2" t="s">
        <v>167</v>
      </c>
      <c r="H57" s="2" t="s">
        <v>170</v>
      </c>
    </row>
    <row r="58" spans="1:8" x14ac:dyDescent="0.2">
      <c r="A58" s="2" t="str">
        <f t="shared" si="0"/>
        <v>Tubing  - Square Frame  - 0.5" - 37"-60" W - 97"+ L</v>
      </c>
      <c r="B58" s="2" t="s">
        <v>6</v>
      </c>
      <c r="C58" s="2" t="s">
        <v>52</v>
      </c>
      <c r="D58" s="2" t="s">
        <v>61</v>
      </c>
      <c r="E58" s="6">
        <v>30</v>
      </c>
      <c r="F58" s="2" t="s">
        <v>37</v>
      </c>
      <c r="G58" s="2" t="s">
        <v>167</v>
      </c>
      <c r="H58" s="2" t="s">
        <v>150</v>
      </c>
    </row>
    <row r="59" spans="1:8" x14ac:dyDescent="0.2">
      <c r="A59" s="2" t="str">
        <f t="shared" si="0"/>
        <v>Tubing  - Square Frame  - 0.5" - 61"-84" W - 61"-84" L</v>
      </c>
      <c r="B59" s="2" t="s">
        <v>6</v>
      </c>
      <c r="C59" s="2" t="s">
        <v>52</v>
      </c>
      <c r="D59" s="2" t="s">
        <v>61</v>
      </c>
      <c r="E59" s="6">
        <v>30</v>
      </c>
      <c r="F59" s="2" t="s">
        <v>37</v>
      </c>
      <c r="G59" s="2" t="s">
        <v>168</v>
      </c>
      <c r="H59" s="2" t="s">
        <v>165</v>
      </c>
    </row>
    <row r="60" spans="1:8" x14ac:dyDescent="0.2">
      <c r="A60" s="2" t="str">
        <f t="shared" si="0"/>
        <v>Tubing  - Square Frame  - 0.5" - 61"-84" W - 85"-96"L</v>
      </c>
      <c r="B60" s="2" t="s">
        <v>6</v>
      </c>
      <c r="C60" s="2" t="s">
        <v>52</v>
      </c>
      <c r="D60" s="2" t="s">
        <v>61</v>
      </c>
      <c r="E60" s="6">
        <v>37.5</v>
      </c>
      <c r="F60" s="2" t="s">
        <v>37</v>
      </c>
      <c r="G60" s="2" t="s">
        <v>168</v>
      </c>
      <c r="H60" s="2" t="s">
        <v>170</v>
      </c>
    </row>
    <row r="61" spans="1:8" x14ac:dyDescent="0.2">
      <c r="A61" s="2" t="str">
        <f t="shared" si="0"/>
        <v>Tubing  - Square Frame  - 0.5" - 61"-84" W - 97"+ L</v>
      </c>
      <c r="B61" s="2" t="s">
        <v>6</v>
      </c>
      <c r="C61" s="2" t="s">
        <v>52</v>
      </c>
      <c r="D61" s="2" t="s">
        <v>61</v>
      </c>
      <c r="E61" s="6">
        <v>37.5</v>
      </c>
      <c r="F61" s="2" t="s">
        <v>37</v>
      </c>
      <c r="G61" s="2" t="s">
        <v>168</v>
      </c>
      <c r="H61" s="2" t="s">
        <v>150</v>
      </c>
    </row>
    <row r="62" spans="1:8" x14ac:dyDescent="0.2">
      <c r="A62" s="2" t="str">
        <f t="shared" si="0"/>
        <v>Tubing  - Square Frame  - 0.5" - 85"-96"W - 85"-96"L</v>
      </c>
      <c r="B62" s="2" t="s">
        <v>6</v>
      </c>
      <c r="C62" s="2" t="s">
        <v>52</v>
      </c>
      <c r="D62" s="2" t="s">
        <v>61</v>
      </c>
      <c r="E62" s="6">
        <v>45</v>
      </c>
      <c r="F62" s="2" t="s">
        <v>37</v>
      </c>
      <c r="G62" s="2" t="s">
        <v>169</v>
      </c>
      <c r="H62" s="2" t="s">
        <v>170</v>
      </c>
    </row>
    <row r="63" spans="1:8" x14ac:dyDescent="0.2">
      <c r="A63" s="2" t="str">
        <f t="shared" si="0"/>
        <v>Tubing  - Square Frame  - 0.5" - 85"-96"W - 97"+ L</v>
      </c>
      <c r="B63" s="2" t="s">
        <v>6</v>
      </c>
      <c r="C63" s="2" t="s">
        <v>52</v>
      </c>
      <c r="D63" s="2" t="s">
        <v>61</v>
      </c>
      <c r="E63" s="6">
        <v>45</v>
      </c>
      <c r="F63" s="2" t="s">
        <v>37</v>
      </c>
      <c r="G63" s="2" t="s">
        <v>169</v>
      </c>
      <c r="H63" s="2" t="s">
        <v>150</v>
      </c>
    </row>
    <row r="64" spans="1:8" x14ac:dyDescent="0.2">
      <c r="A64" s="2" t="str">
        <f t="shared" si="0"/>
        <v>Tubing  - Square Frame  - 0.5" - 97"+ W - 97"+ L</v>
      </c>
      <c r="B64" s="2" t="s">
        <v>6</v>
      </c>
      <c r="C64" s="2" t="s">
        <v>52</v>
      </c>
      <c r="D64" s="2" t="s">
        <v>61</v>
      </c>
      <c r="E64" s="6">
        <v>52.5</v>
      </c>
      <c r="F64" s="2" t="s">
        <v>37</v>
      </c>
      <c r="G64" s="2" t="s">
        <v>149</v>
      </c>
      <c r="H64" s="2" t="s">
        <v>150</v>
      </c>
    </row>
    <row r="65" spans="1:8" x14ac:dyDescent="0.2">
      <c r="A65" s="2" t="str">
        <f t="shared" si="0"/>
        <v>Tubing  - Square Frame  - 0.75" - 1"-12" W - 1"-12" L</v>
      </c>
      <c r="B65" s="2" t="s">
        <v>6</v>
      </c>
      <c r="C65" s="2" t="s">
        <v>52</v>
      </c>
      <c r="D65" s="2" t="s">
        <v>61</v>
      </c>
      <c r="E65" s="6">
        <v>20</v>
      </c>
      <c r="F65" s="2" t="s">
        <v>38</v>
      </c>
      <c r="G65" s="2" t="s">
        <v>138</v>
      </c>
      <c r="H65" s="2" t="s">
        <v>139</v>
      </c>
    </row>
    <row r="66" spans="1:8" x14ac:dyDescent="0.2">
      <c r="A66" s="2" t="str">
        <f t="shared" si="0"/>
        <v>Tubing  - Square Frame  - 0.75" - 1"-12" W - 13"-36" L</v>
      </c>
      <c r="B66" s="2" t="s">
        <v>6</v>
      </c>
      <c r="C66" s="2" t="s">
        <v>52</v>
      </c>
      <c r="D66" s="2" t="s">
        <v>61</v>
      </c>
      <c r="E66" s="6">
        <v>20</v>
      </c>
      <c r="F66" s="2" t="s">
        <v>38</v>
      </c>
      <c r="G66" s="2" t="s">
        <v>138</v>
      </c>
      <c r="H66" s="2" t="s">
        <v>163</v>
      </c>
    </row>
    <row r="67" spans="1:8" x14ac:dyDescent="0.2">
      <c r="A67" s="2" t="str">
        <f t="shared" ref="A67:A130" si="1">_xlfn.TEXTJOIN(" - ",0,C67,D67,F67,G67,H67)</f>
        <v>Tubing  - Square Frame  - 0.75" - 1"-12" W - 37"-60" L</v>
      </c>
      <c r="B67" s="2" t="s">
        <v>6</v>
      </c>
      <c r="C67" s="2" t="s">
        <v>52</v>
      </c>
      <c r="D67" s="2" t="s">
        <v>61</v>
      </c>
      <c r="E67" s="6">
        <v>25</v>
      </c>
      <c r="F67" s="2" t="s">
        <v>38</v>
      </c>
      <c r="G67" s="2" t="s">
        <v>138</v>
      </c>
      <c r="H67" s="2" t="s">
        <v>164</v>
      </c>
    </row>
    <row r="68" spans="1:8" x14ac:dyDescent="0.2">
      <c r="A68" s="2" t="str">
        <f t="shared" si="1"/>
        <v>Tubing  - Square Frame  - 0.75" - 1"-12" W - 61"-84" L</v>
      </c>
      <c r="B68" s="2" t="s">
        <v>6</v>
      </c>
      <c r="C68" s="2" t="s">
        <v>52</v>
      </c>
      <c r="D68" s="2" t="s">
        <v>61</v>
      </c>
      <c r="E68" s="6">
        <v>25</v>
      </c>
      <c r="F68" s="2" t="s">
        <v>38</v>
      </c>
      <c r="G68" s="2" t="s">
        <v>138</v>
      </c>
      <c r="H68" s="2" t="s">
        <v>165</v>
      </c>
    </row>
    <row r="69" spans="1:8" x14ac:dyDescent="0.2">
      <c r="A69" s="2" t="str">
        <f t="shared" si="1"/>
        <v>Tubing  - Square Frame  - 0.75" - 1"-12" W - 85"-96"L</v>
      </c>
      <c r="B69" s="2" t="s">
        <v>6</v>
      </c>
      <c r="C69" s="2" t="s">
        <v>52</v>
      </c>
      <c r="D69" s="2" t="s">
        <v>61</v>
      </c>
      <c r="E69" s="6">
        <v>30</v>
      </c>
      <c r="F69" s="2" t="s">
        <v>38</v>
      </c>
      <c r="G69" s="2" t="s">
        <v>138</v>
      </c>
      <c r="H69" s="2" t="s">
        <v>170</v>
      </c>
    </row>
    <row r="70" spans="1:8" x14ac:dyDescent="0.2">
      <c r="A70" s="2" t="str">
        <f t="shared" si="1"/>
        <v>Tubing  - Square Frame  - 0.75" - 1"-12" W - 97"+ L</v>
      </c>
      <c r="B70" s="2" t="s">
        <v>6</v>
      </c>
      <c r="C70" s="2" t="s">
        <v>52</v>
      </c>
      <c r="D70" s="2" t="s">
        <v>61</v>
      </c>
      <c r="E70" s="6">
        <v>30</v>
      </c>
      <c r="F70" s="2" t="s">
        <v>38</v>
      </c>
      <c r="G70" s="2" t="s">
        <v>138</v>
      </c>
      <c r="H70" s="2" t="s">
        <v>150</v>
      </c>
    </row>
    <row r="71" spans="1:8" x14ac:dyDescent="0.2">
      <c r="A71" s="2" t="str">
        <f t="shared" si="1"/>
        <v>Tubing  - Square Frame  - 0.75" - 13"-36" W - 13"-36" L</v>
      </c>
      <c r="B71" s="2" t="s">
        <v>6</v>
      </c>
      <c r="C71" s="2" t="s">
        <v>52</v>
      </c>
      <c r="D71" s="2" t="s">
        <v>61</v>
      </c>
      <c r="E71" s="6">
        <v>25</v>
      </c>
      <c r="F71" s="2" t="s">
        <v>38</v>
      </c>
      <c r="G71" s="2" t="s">
        <v>166</v>
      </c>
      <c r="H71" s="2" t="s">
        <v>163</v>
      </c>
    </row>
    <row r="72" spans="1:8" x14ac:dyDescent="0.2">
      <c r="A72" s="2" t="str">
        <f t="shared" si="1"/>
        <v>Tubing  - Square Frame  - 0.75" - 13"-36" W - 37"-60" L</v>
      </c>
      <c r="B72" s="2" t="s">
        <v>6</v>
      </c>
      <c r="C72" s="2" t="s">
        <v>52</v>
      </c>
      <c r="D72" s="2" t="s">
        <v>61</v>
      </c>
      <c r="E72" s="6">
        <v>25</v>
      </c>
      <c r="F72" s="2" t="s">
        <v>38</v>
      </c>
      <c r="G72" s="2" t="s">
        <v>166</v>
      </c>
      <c r="H72" s="2" t="s">
        <v>164</v>
      </c>
    </row>
    <row r="73" spans="1:8" x14ac:dyDescent="0.2">
      <c r="A73" s="2" t="str">
        <f t="shared" si="1"/>
        <v>Tubing  - Square Frame  - 0.75" - 13"-36" W - 61"-84" L</v>
      </c>
      <c r="B73" s="2" t="s">
        <v>6</v>
      </c>
      <c r="C73" s="2" t="s">
        <v>52</v>
      </c>
      <c r="D73" s="2" t="s">
        <v>61</v>
      </c>
      <c r="E73" s="6">
        <v>30</v>
      </c>
      <c r="F73" s="2" t="s">
        <v>38</v>
      </c>
      <c r="G73" s="2" t="s">
        <v>166</v>
      </c>
      <c r="H73" s="2" t="s">
        <v>165</v>
      </c>
    </row>
    <row r="74" spans="1:8" x14ac:dyDescent="0.2">
      <c r="A74" s="2" t="str">
        <f t="shared" si="1"/>
        <v>Tubing  - Square Frame  - 0.75" - 13"-36" W - 85"-96"L</v>
      </c>
      <c r="B74" s="2" t="s">
        <v>6</v>
      </c>
      <c r="C74" s="2" t="s">
        <v>52</v>
      </c>
      <c r="D74" s="2" t="s">
        <v>61</v>
      </c>
      <c r="E74" s="6">
        <v>30</v>
      </c>
      <c r="F74" s="2" t="s">
        <v>38</v>
      </c>
      <c r="G74" s="2" t="s">
        <v>166</v>
      </c>
      <c r="H74" s="2" t="s">
        <v>170</v>
      </c>
    </row>
    <row r="75" spans="1:8" x14ac:dyDescent="0.2">
      <c r="A75" s="2" t="str">
        <f t="shared" si="1"/>
        <v>Tubing  - Square Frame  - 0.75" - 13"-36" W - 97"+ L</v>
      </c>
      <c r="B75" s="2" t="s">
        <v>6</v>
      </c>
      <c r="C75" s="2" t="s">
        <v>52</v>
      </c>
      <c r="D75" s="2" t="s">
        <v>61</v>
      </c>
      <c r="E75" s="6">
        <v>35</v>
      </c>
      <c r="F75" s="2" t="s">
        <v>38</v>
      </c>
      <c r="G75" s="2" t="s">
        <v>166</v>
      </c>
      <c r="H75" s="2" t="s">
        <v>150</v>
      </c>
    </row>
    <row r="76" spans="1:8" x14ac:dyDescent="0.2">
      <c r="A76" s="2" t="str">
        <f t="shared" si="1"/>
        <v>Tubing  - Square Frame  - 0.75" - 37"-60" W - 37"-60" L</v>
      </c>
      <c r="B76" s="2" t="s">
        <v>6</v>
      </c>
      <c r="C76" s="2" t="s">
        <v>52</v>
      </c>
      <c r="D76" s="2" t="s">
        <v>61</v>
      </c>
      <c r="E76" s="6">
        <v>30</v>
      </c>
      <c r="F76" s="2" t="s">
        <v>38</v>
      </c>
      <c r="G76" s="2" t="s">
        <v>167</v>
      </c>
      <c r="H76" s="2" t="s">
        <v>164</v>
      </c>
    </row>
    <row r="77" spans="1:8" x14ac:dyDescent="0.2">
      <c r="A77" s="2" t="str">
        <f t="shared" si="1"/>
        <v>Tubing  - Square Frame  - 0.75" - 37"-60" W - 61"-84" L</v>
      </c>
      <c r="B77" s="2" t="s">
        <v>6</v>
      </c>
      <c r="C77" s="2" t="s">
        <v>52</v>
      </c>
      <c r="D77" s="2" t="s">
        <v>61</v>
      </c>
      <c r="E77" s="6">
        <v>30</v>
      </c>
      <c r="F77" s="2" t="s">
        <v>38</v>
      </c>
      <c r="G77" s="2" t="s">
        <v>167</v>
      </c>
      <c r="H77" s="2" t="s">
        <v>165</v>
      </c>
    </row>
    <row r="78" spans="1:8" x14ac:dyDescent="0.2">
      <c r="A78" s="2" t="str">
        <f t="shared" si="1"/>
        <v>Tubing  - Square Frame  - 0.75" - 37"-60" W - 85"-96"L</v>
      </c>
      <c r="B78" s="2" t="s">
        <v>6</v>
      </c>
      <c r="C78" s="2" t="s">
        <v>52</v>
      </c>
      <c r="D78" s="2" t="s">
        <v>61</v>
      </c>
      <c r="E78" s="6">
        <v>40</v>
      </c>
      <c r="F78" s="2" t="s">
        <v>38</v>
      </c>
      <c r="G78" s="2" t="s">
        <v>167</v>
      </c>
      <c r="H78" s="2" t="s">
        <v>170</v>
      </c>
    </row>
    <row r="79" spans="1:8" x14ac:dyDescent="0.2">
      <c r="A79" s="2" t="str">
        <f t="shared" si="1"/>
        <v>Tubing  - Square Frame  - 0.75" - 37"-60" W - 97"+ L</v>
      </c>
      <c r="B79" s="2" t="s">
        <v>6</v>
      </c>
      <c r="C79" s="2" t="s">
        <v>52</v>
      </c>
      <c r="D79" s="2" t="s">
        <v>61</v>
      </c>
      <c r="E79" s="6">
        <v>40</v>
      </c>
      <c r="F79" s="2" t="s">
        <v>38</v>
      </c>
      <c r="G79" s="2" t="s">
        <v>167</v>
      </c>
      <c r="H79" s="2" t="s">
        <v>150</v>
      </c>
    </row>
    <row r="80" spans="1:8" x14ac:dyDescent="0.2">
      <c r="A80" s="2" t="str">
        <f t="shared" si="1"/>
        <v>Tubing  - Square Frame  - 0.75" - 61"-84" W - 61"-84" L</v>
      </c>
      <c r="B80" s="2" t="s">
        <v>6</v>
      </c>
      <c r="C80" s="2" t="s">
        <v>52</v>
      </c>
      <c r="D80" s="2" t="s">
        <v>61</v>
      </c>
      <c r="E80" s="6">
        <v>40</v>
      </c>
      <c r="F80" s="2" t="s">
        <v>38</v>
      </c>
      <c r="G80" s="2" t="s">
        <v>168</v>
      </c>
      <c r="H80" s="2" t="s">
        <v>165</v>
      </c>
    </row>
    <row r="81" spans="1:12" x14ac:dyDescent="0.2">
      <c r="A81" s="2" t="str">
        <f t="shared" si="1"/>
        <v>Tubing  - Square Frame  - 0.75" - 61"-84" W - 85"-96"L</v>
      </c>
      <c r="B81" s="2" t="s">
        <v>6</v>
      </c>
      <c r="C81" s="2" t="s">
        <v>52</v>
      </c>
      <c r="D81" s="2" t="s">
        <v>61</v>
      </c>
      <c r="E81" s="6">
        <v>50</v>
      </c>
      <c r="F81" s="2" t="s">
        <v>38</v>
      </c>
      <c r="G81" s="2" t="s">
        <v>168</v>
      </c>
      <c r="H81" s="2" t="s">
        <v>170</v>
      </c>
    </row>
    <row r="82" spans="1:12" x14ac:dyDescent="0.2">
      <c r="A82" s="2" t="str">
        <f t="shared" si="1"/>
        <v>Tubing  - Square Frame  - 0.75" - 61"-84" W - 97"+ L</v>
      </c>
      <c r="B82" s="2" t="s">
        <v>6</v>
      </c>
      <c r="C82" s="2" t="s">
        <v>52</v>
      </c>
      <c r="D82" s="2" t="s">
        <v>61</v>
      </c>
      <c r="E82" s="6">
        <v>50</v>
      </c>
      <c r="F82" s="2" t="s">
        <v>38</v>
      </c>
      <c r="G82" s="2" t="s">
        <v>168</v>
      </c>
      <c r="H82" s="2" t="s">
        <v>150</v>
      </c>
    </row>
    <row r="83" spans="1:12" x14ac:dyDescent="0.2">
      <c r="A83" s="2" t="str">
        <f t="shared" si="1"/>
        <v>Tubing  - Square Frame  - 0.75" - 85"-96"W - 85"-96"L</v>
      </c>
      <c r="B83" s="2" t="s">
        <v>6</v>
      </c>
      <c r="C83" s="2" t="s">
        <v>52</v>
      </c>
      <c r="D83" s="2" t="s">
        <v>61</v>
      </c>
      <c r="E83" s="6">
        <v>60</v>
      </c>
      <c r="F83" s="2" t="s">
        <v>38</v>
      </c>
      <c r="G83" s="2" t="s">
        <v>169</v>
      </c>
      <c r="H83" s="2" t="s">
        <v>170</v>
      </c>
    </row>
    <row r="84" spans="1:12" x14ac:dyDescent="0.2">
      <c r="A84" s="2" t="str">
        <f t="shared" si="1"/>
        <v>Tubing  - Square Frame  - 0.75" - 85"-96"W - 97"+ L</v>
      </c>
      <c r="B84" s="2" t="s">
        <v>6</v>
      </c>
      <c r="C84" s="2" t="s">
        <v>52</v>
      </c>
      <c r="D84" s="2" t="s">
        <v>61</v>
      </c>
      <c r="E84" s="6">
        <v>60</v>
      </c>
      <c r="F84" s="2" t="s">
        <v>38</v>
      </c>
      <c r="G84" s="2" t="s">
        <v>169</v>
      </c>
      <c r="H84" s="2" t="s">
        <v>150</v>
      </c>
    </row>
    <row r="85" spans="1:12" x14ac:dyDescent="0.2">
      <c r="A85" s="2" t="str">
        <f t="shared" si="1"/>
        <v>Tubing  - Square Frame  - 0.75" - 97"+ W - 97"+ L</v>
      </c>
      <c r="B85" s="2" t="s">
        <v>6</v>
      </c>
      <c r="C85" s="2" t="s">
        <v>52</v>
      </c>
      <c r="D85" s="2" t="s">
        <v>61</v>
      </c>
      <c r="E85" s="6">
        <v>70</v>
      </c>
      <c r="F85" s="2" t="s">
        <v>38</v>
      </c>
      <c r="G85" s="2" t="s">
        <v>149</v>
      </c>
      <c r="H85" s="2" t="s">
        <v>150</v>
      </c>
    </row>
    <row r="86" spans="1:12" x14ac:dyDescent="0.2">
      <c r="A86" s="2" t="str">
        <f t="shared" si="1"/>
        <v>Tubing  - Square Frame  - 1" - 1"-12" W - 1"-12" L</v>
      </c>
      <c r="B86" s="2" t="s">
        <v>6</v>
      </c>
      <c r="C86" s="2" t="s">
        <v>52</v>
      </c>
      <c r="D86" s="2" t="s">
        <v>61</v>
      </c>
      <c r="E86" s="6">
        <v>20</v>
      </c>
      <c r="F86" s="2" t="s">
        <v>28</v>
      </c>
      <c r="G86" s="2" t="s">
        <v>138</v>
      </c>
      <c r="H86" s="2" t="s">
        <v>139</v>
      </c>
      <c r="J86" s="2">
        <v>30</v>
      </c>
      <c r="K86" s="2" t="s">
        <v>28</v>
      </c>
      <c r="L86" s="2" t="s">
        <v>67</v>
      </c>
    </row>
    <row r="87" spans="1:12" x14ac:dyDescent="0.2">
      <c r="A87" s="2" t="str">
        <f t="shared" si="1"/>
        <v>Tubing  - Square Frame  - 1" - 1"-12" W - 13"-36" L</v>
      </c>
      <c r="B87" s="2" t="s">
        <v>6</v>
      </c>
      <c r="C87" s="2" t="s">
        <v>52</v>
      </c>
      <c r="D87" s="2" t="s">
        <v>61</v>
      </c>
      <c r="E87" s="6">
        <v>20</v>
      </c>
      <c r="F87" s="2" t="s">
        <v>28</v>
      </c>
      <c r="G87" s="2" t="s">
        <v>138</v>
      </c>
      <c r="H87" s="2" t="s">
        <v>163</v>
      </c>
      <c r="J87" s="2">
        <v>30</v>
      </c>
      <c r="K87" s="2" t="s">
        <v>28</v>
      </c>
      <c r="L87" s="2" t="s">
        <v>68</v>
      </c>
    </row>
    <row r="88" spans="1:12" x14ac:dyDescent="0.2">
      <c r="A88" s="2" t="str">
        <f t="shared" si="1"/>
        <v>Tubing  - Square Frame  - 1" - 1"-12" W - 37"-60" L</v>
      </c>
      <c r="B88" s="2" t="s">
        <v>6</v>
      </c>
      <c r="C88" s="2" t="s">
        <v>52</v>
      </c>
      <c r="D88" s="2" t="s">
        <v>61</v>
      </c>
      <c r="E88" s="6">
        <v>25</v>
      </c>
      <c r="F88" s="2" t="s">
        <v>28</v>
      </c>
      <c r="G88" s="2" t="s">
        <v>138</v>
      </c>
      <c r="H88" s="2" t="s">
        <v>164</v>
      </c>
      <c r="J88" s="2">
        <v>40</v>
      </c>
      <c r="K88" s="2" t="s">
        <v>28</v>
      </c>
      <c r="L88" s="2" t="s">
        <v>69</v>
      </c>
    </row>
    <row r="89" spans="1:12" x14ac:dyDescent="0.2">
      <c r="A89" s="2" t="str">
        <f t="shared" si="1"/>
        <v>Tubing  - Square Frame  - 1" - 1"-12" W - 61"-84" L</v>
      </c>
      <c r="B89" s="2" t="s">
        <v>6</v>
      </c>
      <c r="C89" s="2" t="s">
        <v>52</v>
      </c>
      <c r="D89" s="2" t="s">
        <v>61</v>
      </c>
      <c r="E89" s="6">
        <v>25</v>
      </c>
      <c r="F89" s="2" t="s">
        <v>28</v>
      </c>
      <c r="G89" s="2" t="s">
        <v>138</v>
      </c>
      <c r="H89" s="2" t="s">
        <v>165</v>
      </c>
      <c r="J89" s="2">
        <v>40</v>
      </c>
      <c r="K89" s="2" t="s">
        <v>28</v>
      </c>
      <c r="L89" s="2" t="s">
        <v>70</v>
      </c>
    </row>
    <row r="90" spans="1:12" x14ac:dyDescent="0.2">
      <c r="A90" s="2" t="str">
        <f t="shared" si="1"/>
        <v>Tubing  - Square Frame  - 1" - 1"-12" W - 85"-96"L</v>
      </c>
      <c r="B90" s="2" t="s">
        <v>6</v>
      </c>
      <c r="C90" s="2" t="s">
        <v>52</v>
      </c>
      <c r="D90" s="2" t="s">
        <v>61</v>
      </c>
      <c r="E90" s="6">
        <v>30</v>
      </c>
      <c r="F90" s="2" t="s">
        <v>28</v>
      </c>
      <c r="G90" s="2" t="s">
        <v>138</v>
      </c>
      <c r="H90" s="2" t="s">
        <v>170</v>
      </c>
      <c r="J90" s="2">
        <v>50</v>
      </c>
      <c r="K90" s="2" t="s">
        <v>28</v>
      </c>
      <c r="L90" s="2" t="s">
        <v>71</v>
      </c>
    </row>
    <row r="91" spans="1:12" x14ac:dyDescent="0.2">
      <c r="A91" s="2" t="str">
        <f t="shared" si="1"/>
        <v>Tubing  - Square Frame  - 1" - 1"-12" W - 97"+ L</v>
      </c>
      <c r="B91" s="2" t="s">
        <v>6</v>
      </c>
      <c r="C91" s="2" t="s">
        <v>52</v>
      </c>
      <c r="D91" s="2" t="s">
        <v>61</v>
      </c>
      <c r="E91" s="6">
        <v>30</v>
      </c>
      <c r="F91" s="2" t="s">
        <v>28</v>
      </c>
      <c r="G91" s="2" t="s">
        <v>138</v>
      </c>
      <c r="H91" s="2" t="s">
        <v>150</v>
      </c>
      <c r="J91" s="2">
        <v>60</v>
      </c>
      <c r="K91" s="2" t="s">
        <v>28</v>
      </c>
      <c r="L91" s="2" t="s">
        <v>72</v>
      </c>
    </row>
    <row r="92" spans="1:12" x14ac:dyDescent="0.2">
      <c r="A92" s="2" t="str">
        <f t="shared" si="1"/>
        <v>Tubing  - Square Frame  - 1" - 13"-36" W - 13"-36" L</v>
      </c>
      <c r="B92" s="2" t="s">
        <v>6</v>
      </c>
      <c r="C92" s="2" t="s">
        <v>52</v>
      </c>
      <c r="D92" s="2" t="s">
        <v>61</v>
      </c>
      <c r="E92" s="6">
        <v>25</v>
      </c>
      <c r="F92" s="2" t="s">
        <v>28</v>
      </c>
      <c r="G92" s="2" t="s">
        <v>166</v>
      </c>
      <c r="H92" s="2" t="s">
        <v>163</v>
      </c>
      <c r="J92" s="2">
        <v>60</v>
      </c>
      <c r="K92" s="2" t="s">
        <v>28</v>
      </c>
      <c r="L92" s="2" t="s">
        <v>73</v>
      </c>
    </row>
    <row r="93" spans="1:12" x14ac:dyDescent="0.2">
      <c r="A93" s="2" t="str">
        <f t="shared" si="1"/>
        <v>Tubing  - Square Frame  - 1" - 13"-36" W - 37"-60" L</v>
      </c>
      <c r="B93" s="2" t="s">
        <v>6</v>
      </c>
      <c r="C93" s="2" t="s">
        <v>52</v>
      </c>
      <c r="D93" s="2" t="s">
        <v>61</v>
      </c>
      <c r="E93" s="6">
        <v>25</v>
      </c>
      <c r="F93" s="2" t="s">
        <v>28</v>
      </c>
      <c r="G93" s="2" t="s">
        <v>166</v>
      </c>
      <c r="H93" s="2" t="s">
        <v>164</v>
      </c>
      <c r="J93" s="2">
        <v>70</v>
      </c>
      <c r="K93" s="2" t="s">
        <v>28</v>
      </c>
      <c r="L93" s="2" t="s">
        <v>74</v>
      </c>
    </row>
    <row r="94" spans="1:12" x14ac:dyDescent="0.2">
      <c r="A94" s="2" t="str">
        <f t="shared" si="1"/>
        <v>Tubing  - Square Frame  - 1" - 13"-36" W - 61"-84" L</v>
      </c>
      <c r="B94" s="2" t="s">
        <v>6</v>
      </c>
      <c r="C94" s="2" t="s">
        <v>52</v>
      </c>
      <c r="D94" s="2" t="s">
        <v>61</v>
      </c>
      <c r="E94" s="6">
        <v>30</v>
      </c>
      <c r="F94" s="2" t="s">
        <v>28</v>
      </c>
      <c r="G94" s="2" t="s">
        <v>166</v>
      </c>
      <c r="H94" s="2" t="s">
        <v>165</v>
      </c>
      <c r="J94" s="2">
        <v>80</v>
      </c>
      <c r="K94" s="2" t="s">
        <v>28</v>
      </c>
      <c r="L94" s="2" t="s">
        <v>88</v>
      </c>
    </row>
    <row r="95" spans="1:12" x14ac:dyDescent="0.2">
      <c r="A95" s="2" t="str">
        <f t="shared" si="1"/>
        <v>Tubing  - Square Frame  - 1" - 13"-36" W - 85"-96"L</v>
      </c>
      <c r="B95" s="2" t="s">
        <v>6</v>
      </c>
      <c r="C95" s="2" t="s">
        <v>52</v>
      </c>
      <c r="D95" s="2" t="s">
        <v>61</v>
      </c>
      <c r="E95" s="6">
        <v>30</v>
      </c>
      <c r="F95" s="2" t="s">
        <v>28</v>
      </c>
      <c r="G95" s="2" t="s">
        <v>166</v>
      </c>
      <c r="H95" s="2" t="s">
        <v>170</v>
      </c>
    </row>
    <row r="96" spans="1:12" x14ac:dyDescent="0.2">
      <c r="A96" s="2" t="str">
        <f t="shared" si="1"/>
        <v>Tubing  - Square Frame  - 1" - 13"-36" W - 97"+ L</v>
      </c>
      <c r="B96" s="2" t="s">
        <v>6</v>
      </c>
      <c r="C96" s="2" t="s">
        <v>52</v>
      </c>
      <c r="D96" s="2" t="s">
        <v>61</v>
      </c>
      <c r="E96" s="6">
        <v>35</v>
      </c>
      <c r="F96" s="2" t="s">
        <v>28</v>
      </c>
      <c r="G96" s="2" t="s">
        <v>166</v>
      </c>
      <c r="H96" s="2" t="s">
        <v>150</v>
      </c>
    </row>
    <row r="97" spans="1:8" x14ac:dyDescent="0.2">
      <c r="A97" s="2" t="str">
        <f t="shared" si="1"/>
        <v>Tubing  - Square Frame  - 1" - 37"-60" W - 37"-60" L</v>
      </c>
      <c r="B97" s="2" t="s">
        <v>6</v>
      </c>
      <c r="C97" s="2" t="s">
        <v>52</v>
      </c>
      <c r="D97" s="2" t="s">
        <v>61</v>
      </c>
      <c r="E97" s="6">
        <v>30</v>
      </c>
      <c r="F97" s="2" t="s">
        <v>28</v>
      </c>
      <c r="G97" s="2" t="s">
        <v>167</v>
      </c>
      <c r="H97" s="2" t="s">
        <v>164</v>
      </c>
    </row>
    <row r="98" spans="1:8" x14ac:dyDescent="0.2">
      <c r="A98" s="2" t="str">
        <f t="shared" si="1"/>
        <v>Tubing  - Square Frame  - 1" - 37"-60" W - 61"-84" L</v>
      </c>
      <c r="B98" s="2" t="s">
        <v>6</v>
      </c>
      <c r="C98" s="2" t="s">
        <v>52</v>
      </c>
      <c r="D98" s="2" t="s">
        <v>61</v>
      </c>
      <c r="E98" s="6">
        <v>30</v>
      </c>
      <c r="F98" s="2" t="s">
        <v>28</v>
      </c>
      <c r="G98" s="2" t="s">
        <v>167</v>
      </c>
      <c r="H98" s="2" t="s">
        <v>165</v>
      </c>
    </row>
    <row r="99" spans="1:8" x14ac:dyDescent="0.2">
      <c r="A99" s="2" t="str">
        <f t="shared" si="1"/>
        <v>Tubing  - Square Frame  - 1" - 37"-60" W - 85"-96"L</v>
      </c>
      <c r="B99" s="2" t="s">
        <v>6</v>
      </c>
      <c r="C99" s="2" t="s">
        <v>52</v>
      </c>
      <c r="D99" s="2" t="s">
        <v>61</v>
      </c>
      <c r="E99" s="6">
        <v>40</v>
      </c>
      <c r="F99" s="2" t="s">
        <v>28</v>
      </c>
      <c r="G99" s="2" t="s">
        <v>167</v>
      </c>
      <c r="H99" s="2" t="s">
        <v>170</v>
      </c>
    </row>
    <row r="100" spans="1:8" x14ac:dyDescent="0.2">
      <c r="A100" s="2" t="str">
        <f t="shared" si="1"/>
        <v>Tubing  - Square Frame  - 1" - 37"-60" W - 97"+ L</v>
      </c>
      <c r="B100" s="2" t="s">
        <v>6</v>
      </c>
      <c r="C100" s="2" t="s">
        <v>52</v>
      </c>
      <c r="D100" s="2" t="s">
        <v>61</v>
      </c>
      <c r="E100" s="6">
        <v>40</v>
      </c>
      <c r="F100" s="2" t="s">
        <v>28</v>
      </c>
      <c r="G100" s="2" t="s">
        <v>167</v>
      </c>
      <c r="H100" s="2" t="s">
        <v>150</v>
      </c>
    </row>
    <row r="101" spans="1:8" x14ac:dyDescent="0.2">
      <c r="A101" s="2" t="str">
        <f t="shared" si="1"/>
        <v>Tubing  - Square Frame  - 1" - 61"-84" W - 61"-84" L</v>
      </c>
      <c r="B101" s="2" t="s">
        <v>6</v>
      </c>
      <c r="C101" s="2" t="s">
        <v>52</v>
      </c>
      <c r="D101" s="2" t="s">
        <v>61</v>
      </c>
      <c r="E101" s="6">
        <v>40</v>
      </c>
      <c r="F101" s="2" t="s">
        <v>28</v>
      </c>
      <c r="G101" s="2" t="s">
        <v>168</v>
      </c>
      <c r="H101" s="2" t="s">
        <v>165</v>
      </c>
    </row>
    <row r="102" spans="1:8" x14ac:dyDescent="0.2">
      <c r="A102" s="2" t="str">
        <f t="shared" si="1"/>
        <v>Tubing  - Square Frame  - 1" - 61"-84" W - 85"-96"L</v>
      </c>
      <c r="B102" s="2" t="s">
        <v>6</v>
      </c>
      <c r="C102" s="2" t="s">
        <v>52</v>
      </c>
      <c r="D102" s="2" t="s">
        <v>61</v>
      </c>
      <c r="E102" s="6">
        <v>50</v>
      </c>
      <c r="F102" s="2" t="s">
        <v>28</v>
      </c>
      <c r="G102" s="2" t="s">
        <v>168</v>
      </c>
      <c r="H102" s="2" t="s">
        <v>170</v>
      </c>
    </row>
    <row r="103" spans="1:8" x14ac:dyDescent="0.2">
      <c r="A103" s="2" t="str">
        <f t="shared" si="1"/>
        <v>Tubing  - Square Frame  - 1" - 61"-84" W - 97"+ L</v>
      </c>
      <c r="B103" s="2" t="s">
        <v>6</v>
      </c>
      <c r="C103" s="2" t="s">
        <v>52</v>
      </c>
      <c r="D103" s="2" t="s">
        <v>61</v>
      </c>
      <c r="E103" s="6">
        <v>50</v>
      </c>
      <c r="F103" s="2" t="s">
        <v>28</v>
      </c>
      <c r="G103" s="2" t="s">
        <v>168</v>
      </c>
      <c r="H103" s="2" t="s">
        <v>150</v>
      </c>
    </row>
    <row r="104" spans="1:8" x14ac:dyDescent="0.2">
      <c r="A104" s="2" t="str">
        <f t="shared" si="1"/>
        <v>Tubing  - Square Frame  - 1" - 85"-96"W - 85"-96"L</v>
      </c>
      <c r="B104" s="2" t="s">
        <v>6</v>
      </c>
      <c r="C104" s="2" t="s">
        <v>52</v>
      </c>
      <c r="D104" s="2" t="s">
        <v>61</v>
      </c>
      <c r="E104" s="6">
        <v>60</v>
      </c>
      <c r="F104" s="2" t="s">
        <v>28</v>
      </c>
      <c r="G104" s="2" t="s">
        <v>169</v>
      </c>
      <c r="H104" s="2" t="s">
        <v>170</v>
      </c>
    </row>
    <row r="105" spans="1:8" x14ac:dyDescent="0.2">
      <c r="A105" s="2" t="str">
        <f t="shared" si="1"/>
        <v>Tubing  - Square Frame  - 1" - 85"-96"W - 97"+ L</v>
      </c>
      <c r="B105" s="2" t="s">
        <v>6</v>
      </c>
      <c r="C105" s="2" t="s">
        <v>52</v>
      </c>
      <c r="D105" s="2" t="s">
        <v>61</v>
      </c>
      <c r="E105" s="6">
        <v>60</v>
      </c>
      <c r="F105" s="2" t="s">
        <v>28</v>
      </c>
      <c r="G105" s="2" t="s">
        <v>169</v>
      </c>
      <c r="H105" s="2" t="s">
        <v>150</v>
      </c>
    </row>
    <row r="106" spans="1:8" x14ac:dyDescent="0.2">
      <c r="A106" s="2" t="str">
        <f t="shared" si="1"/>
        <v>Tubing  - Square Frame  - 1" - 97"+ W - 97"+ L</v>
      </c>
      <c r="B106" s="2" t="s">
        <v>6</v>
      </c>
      <c r="C106" s="2" t="s">
        <v>52</v>
      </c>
      <c r="D106" s="2" t="s">
        <v>61</v>
      </c>
      <c r="E106" s="6">
        <v>70</v>
      </c>
      <c r="F106" s="2" t="s">
        <v>28</v>
      </c>
      <c r="G106" s="2" t="s">
        <v>149</v>
      </c>
      <c r="H106" s="2" t="s">
        <v>150</v>
      </c>
    </row>
    <row r="107" spans="1:8" x14ac:dyDescent="0.2">
      <c r="A107" s="2" t="str">
        <f t="shared" si="1"/>
        <v>Tubing  - Square Frame  - 1.5" - 1"-12" W - 1"-12" L</v>
      </c>
      <c r="B107" s="2" t="s">
        <v>6</v>
      </c>
      <c r="C107" s="2" t="s">
        <v>52</v>
      </c>
      <c r="D107" s="2" t="s">
        <v>61</v>
      </c>
      <c r="E107" s="6">
        <v>30</v>
      </c>
      <c r="F107" s="2" t="s">
        <v>29</v>
      </c>
      <c r="G107" s="2" t="s">
        <v>138</v>
      </c>
      <c r="H107" s="2" t="s">
        <v>139</v>
      </c>
    </row>
    <row r="108" spans="1:8" x14ac:dyDescent="0.2">
      <c r="A108" s="2" t="str">
        <f t="shared" si="1"/>
        <v>Tubing  - Square Frame  - 1.5" - 1"-12" W - 13"-36" L</v>
      </c>
      <c r="B108" s="2" t="s">
        <v>6</v>
      </c>
      <c r="C108" s="2" t="s">
        <v>52</v>
      </c>
      <c r="D108" s="2" t="s">
        <v>61</v>
      </c>
      <c r="E108" s="6">
        <v>30</v>
      </c>
      <c r="F108" s="2" t="s">
        <v>29</v>
      </c>
      <c r="G108" s="2" t="s">
        <v>138</v>
      </c>
      <c r="H108" s="2" t="s">
        <v>163</v>
      </c>
    </row>
    <row r="109" spans="1:8" x14ac:dyDescent="0.2">
      <c r="A109" s="2" t="str">
        <f t="shared" si="1"/>
        <v>Tubing  - Square Frame  - 1.5" - 1"-12" W - 37"-60" L</v>
      </c>
      <c r="B109" s="2" t="s">
        <v>6</v>
      </c>
      <c r="C109" s="2" t="s">
        <v>52</v>
      </c>
      <c r="D109" s="2" t="s">
        <v>61</v>
      </c>
      <c r="E109" s="6">
        <v>37.5</v>
      </c>
      <c r="F109" s="2" t="s">
        <v>29</v>
      </c>
      <c r="G109" s="2" t="s">
        <v>138</v>
      </c>
      <c r="H109" s="2" t="s">
        <v>164</v>
      </c>
    </row>
    <row r="110" spans="1:8" x14ac:dyDescent="0.2">
      <c r="A110" s="2" t="str">
        <f t="shared" si="1"/>
        <v>Tubing  - Square Frame  - 1.5" - 1"-12" W - 61"-84" L</v>
      </c>
      <c r="B110" s="2" t="s">
        <v>6</v>
      </c>
      <c r="C110" s="2" t="s">
        <v>52</v>
      </c>
      <c r="D110" s="2" t="s">
        <v>61</v>
      </c>
      <c r="E110" s="6">
        <v>37.5</v>
      </c>
      <c r="F110" s="2" t="s">
        <v>29</v>
      </c>
      <c r="G110" s="2" t="s">
        <v>138</v>
      </c>
      <c r="H110" s="2" t="s">
        <v>165</v>
      </c>
    </row>
    <row r="111" spans="1:8" x14ac:dyDescent="0.2">
      <c r="A111" s="2" t="str">
        <f t="shared" si="1"/>
        <v>Tubing  - Square Frame  - 1.5" - 1"-12" W - 85"-96"L</v>
      </c>
      <c r="B111" s="2" t="s">
        <v>6</v>
      </c>
      <c r="C111" s="2" t="s">
        <v>52</v>
      </c>
      <c r="D111" s="2" t="s">
        <v>61</v>
      </c>
      <c r="E111" s="6">
        <v>45</v>
      </c>
      <c r="F111" s="2" t="s">
        <v>29</v>
      </c>
      <c r="G111" s="2" t="s">
        <v>138</v>
      </c>
      <c r="H111" s="2" t="s">
        <v>170</v>
      </c>
    </row>
    <row r="112" spans="1:8" x14ac:dyDescent="0.2">
      <c r="A112" s="2" t="str">
        <f t="shared" si="1"/>
        <v>Tubing  - Square Frame  - 1.5" - 1"-12" W - 97"+ L</v>
      </c>
      <c r="B112" s="2" t="s">
        <v>6</v>
      </c>
      <c r="C112" s="2" t="s">
        <v>52</v>
      </c>
      <c r="D112" s="2" t="s">
        <v>61</v>
      </c>
      <c r="E112" s="6">
        <v>45</v>
      </c>
      <c r="F112" s="2" t="s">
        <v>29</v>
      </c>
      <c r="G112" s="2" t="s">
        <v>138</v>
      </c>
      <c r="H112" s="2" t="s">
        <v>150</v>
      </c>
    </row>
    <row r="113" spans="1:8" x14ac:dyDescent="0.2">
      <c r="A113" s="2" t="str">
        <f t="shared" si="1"/>
        <v>Tubing  - Square Frame  - 1.5" - 13"-36" W - 13"-36" L</v>
      </c>
      <c r="B113" s="2" t="s">
        <v>6</v>
      </c>
      <c r="C113" s="2" t="s">
        <v>52</v>
      </c>
      <c r="D113" s="2" t="s">
        <v>61</v>
      </c>
      <c r="E113" s="6">
        <v>37.5</v>
      </c>
      <c r="F113" s="2" t="s">
        <v>29</v>
      </c>
      <c r="G113" s="2" t="s">
        <v>166</v>
      </c>
      <c r="H113" s="2" t="s">
        <v>163</v>
      </c>
    </row>
    <row r="114" spans="1:8" x14ac:dyDescent="0.2">
      <c r="A114" s="2" t="str">
        <f t="shared" si="1"/>
        <v>Tubing  - Square Frame  - 1.5" - 13"-36" W - 37"-60" L</v>
      </c>
      <c r="B114" s="2" t="s">
        <v>6</v>
      </c>
      <c r="C114" s="2" t="s">
        <v>52</v>
      </c>
      <c r="D114" s="2" t="s">
        <v>61</v>
      </c>
      <c r="E114" s="6">
        <v>37.5</v>
      </c>
      <c r="F114" s="2" t="s">
        <v>29</v>
      </c>
      <c r="G114" s="2" t="s">
        <v>166</v>
      </c>
      <c r="H114" s="2" t="s">
        <v>164</v>
      </c>
    </row>
    <row r="115" spans="1:8" x14ac:dyDescent="0.2">
      <c r="A115" s="2" t="str">
        <f t="shared" si="1"/>
        <v>Tubing  - Square Frame  - 1.5" - 13"-36" W - 61"-84" L</v>
      </c>
      <c r="B115" s="2" t="s">
        <v>6</v>
      </c>
      <c r="C115" s="2" t="s">
        <v>52</v>
      </c>
      <c r="D115" s="2" t="s">
        <v>61</v>
      </c>
      <c r="E115" s="6">
        <v>45</v>
      </c>
      <c r="F115" s="2" t="s">
        <v>29</v>
      </c>
      <c r="G115" s="2" t="s">
        <v>166</v>
      </c>
      <c r="H115" s="2" t="s">
        <v>165</v>
      </c>
    </row>
    <row r="116" spans="1:8" x14ac:dyDescent="0.2">
      <c r="A116" s="2" t="str">
        <f t="shared" si="1"/>
        <v>Tubing  - Square Frame  - 1.5" - 13"-36" W - 85"-96"L</v>
      </c>
      <c r="B116" s="2" t="s">
        <v>6</v>
      </c>
      <c r="C116" s="2" t="s">
        <v>52</v>
      </c>
      <c r="D116" s="2" t="s">
        <v>61</v>
      </c>
      <c r="E116" s="6">
        <v>45</v>
      </c>
      <c r="F116" s="2" t="s">
        <v>29</v>
      </c>
      <c r="G116" s="2" t="s">
        <v>166</v>
      </c>
      <c r="H116" s="2" t="s">
        <v>170</v>
      </c>
    </row>
    <row r="117" spans="1:8" x14ac:dyDescent="0.2">
      <c r="A117" s="2" t="str">
        <f t="shared" si="1"/>
        <v>Tubing  - Square Frame  - 1.5" - 13"-36" W - 97"+ L</v>
      </c>
      <c r="B117" s="2" t="s">
        <v>6</v>
      </c>
      <c r="C117" s="2" t="s">
        <v>52</v>
      </c>
      <c r="D117" s="2" t="s">
        <v>61</v>
      </c>
      <c r="E117" s="6">
        <v>52.5</v>
      </c>
      <c r="F117" s="2" t="s">
        <v>29</v>
      </c>
      <c r="G117" s="2" t="s">
        <v>166</v>
      </c>
      <c r="H117" s="2" t="s">
        <v>150</v>
      </c>
    </row>
    <row r="118" spans="1:8" x14ac:dyDescent="0.2">
      <c r="A118" s="2" t="str">
        <f t="shared" si="1"/>
        <v>Tubing  - Square Frame  - 1.5" - 37"-60" W - 37"-60" L</v>
      </c>
      <c r="B118" s="2" t="s">
        <v>6</v>
      </c>
      <c r="C118" s="2" t="s">
        <v>52</v>
      </c>
      <c r="D118" s="2" t="s">
        <v>61</v>
      </c>
      <c r="E118" s="6">
        <v>45</v>
      </c>
      <c r="F118" s="2" t="s">
        <v>29</v>
      </c>
      <c r="G118" s="2" t="s">
        <v>167</v>
      </c>
      <c r="H118" s="2" t="s">
        <v>164</v>
      </c>
    </row>
    <row r="119" spans="1:8" x14ac:dyDescent="0.2">
      <c r="A119" s="2" t="str">
        <f t="shared" si="1"/>
        <v>Tubing  - Square Frame  - 1.5" - 37"-60" W - 61"-84" L</v>
      </c>
      <c r="B119" s="2" t="s">
        <v>6</v>
      </c>
      <c r="C119" s="2" t="s">
        <v>52</v>
      </c>
      <c r="D119" s="2" t="s">
        <v>61</v>
      </c>
      <c r="E119" s="6">
        <v>45</v>
      </c>
      <c r="F119" s="2" t="s">
        <v>29</v>
      </c>
      <c r="G119" s="2" t="s">
        <v>167</v>
      </c>
      <c r="H119" s="2" t="s">
        <v>165</v>
      </c>
    </row>
    <row r="120" spans="1:8" x14ac:dyDescent="0.2">
      <c r="A120" s="2" t="str">
        <f t="shared" si="1"/>
        <v>Tubing  - Square Frame  - 1.5" - 37"-60" W - 85"-96"L</v>
      </c>
      <c r="B120" s="2" t="s">
        <v>6</v>
      </c>
      <c r="C120" s="2" t="s">
        <v>52</v>
      </c>
      <c r="D120" s="2" t="s">
        <v>61</v>
      </c>
      <c r="E120" s="6">
        <v>60</v>
      </c>
      <c r="F120" s="2" t="s">
        <v>29</v>
      </c>
      <c r="G120" s="2" t="s">
        <v>167</v>
      </c>
      <c r="H120" s="2" t="s">
        <v>170</v>
      </c>
    </row>
    <row r="121" spans="1:8" x14ac:dyDescent="0.2">
      <c r="A121" s="2" t="str">
        <f t="shared" si="1"/>
        <v>Tubing  - Square Frame  - 1.5" - 37"-60" W - 97"+ L</v>
      </c>
      <c r="B121" s="2" t="s">
        <v>6</v>
      </c>
      <c r="C121" s="2" t="s">
        <v>52</v>
      </c>
      <c r="D121" s="2" t="s">
        <v>61</v>
      </c>
      <c r="E121" s="6">
        <v>60</v>
      </c>
      <c r="F121" s="2" t="s">
        <v>29</v>
      </c>
      <c r="G121" s="2" t="s">
        <v>167</v>
      </c>
      <c r="H121" s="2" t="s">
        <v>150</v>
      </c>
    </row>
    <row r="122" spans="1:8" x14ac:dyDescent="0.2">
      <c r="A122" s="2" t="str">
        <f t="shared" si="1"/>
        <v>Tubing  - Square Frame  - 1.5" - 61"-84" W - 61"-84" L</v>
      </c>
      <c r="B122" s="2" t="s">
        <v>6</v>
      </c>
      <c r="C122" s="2" t="s">
        <v>52</v>
      </c>
      <c r="D122" s="2" t="s">
        <v>61</v>
      </c>
      <c r="E122" s="6">
        <v>60</v>
      </c>
      <c r="F122" s="2" t="s">
        <v>29</v>
      </c>
      <c r="G122" s="2" t="s">
        <v>168</v>
      </c>
      <c r="H122" s="2" t="s">
        <v>165</v>
      </c>
    </row>
    <row r="123" spans="1:8" x14ac:dyDescent="0.2">
      <c r="A123" s="2" t="str">
        <f t="shared" si="1"/>
        <v>Tubing  - Square Frame  - 1.5" - 61"-84" W - 85"-96"L</v>
      </c>
      <c r="B123" s="2" t="s">
        <v>6</v>
      </c>
      <c r="C123" s="2" t="s">
        <v>52</v>
      </c>
      <c r="D123" s="2" t="s">
        <v>61</v>
      </c>
      <c r="E123" s="6">
        <v>75</v>
      </c>
      <c r="F123" s="2" t="s">
        <v>29</v>
      </c>
      <c r="G123" s="2" t="s">
        <v>168</v>
      </c>
      <c r="H123" s="2" t="s">
        <v>170</v>
      </c>
    </row>
    <row r="124" spans="1:8" x14ac:dyDescent="0.2">
      <c r="A124" s="2" t="str">
        <f t="shared" si="1"/>
        <v>Tubing  - Square Frame  - 1.5" - 61"-84" W - 97"+ L</v>
      </c>
      <c r="B124" s="2" t="s">
        <v>6</v>
      </c>
      <c r="C124" s="2" t="s">
        <v>52</v>
      </c>
      <c r="D124" s="2" t="s">
        <v>61</v>
      </c>
      <c r="E124" s="6">
        <v>75</v>
      </c>
      <c r="F124" s="2" t="s">
        <v>29</v>
      </c>
      <c r="G124" s="2" t="s">
        <v>168</v>
      </c>
      <c r="H124" s="2" t="s">
        <v>150</v>
      </c>
    </row>
    <row r="125" spans="1:8" x14ac:dyDescent="0.2">
      <c r="A125" s="2" t="str">
        <f t="shared" si="1"/>
        <v>Tubing  - Square Frame  - 1.5" - 85"-96"W - 85"-96"L</v>
      </c>
      <c r="B125" s="2" t="s">
        <v>6</v>
      </c>
      <c r="C125" s="2" t="s">
        <v>52</v>
      </c>
      <c r="D125" s="2" t="s">
        <v>61</v>
      </c>
      <c r="E125" s="6">
        <v>90</v>
      </c>
      <c r="F125" s="2" t="s">
        <v>29</v>
      </c>
      <c r="G125" s="2" t="s">
        <v>169</v>
      </c>
      <c r="H125" s="2" t="s">
        <v>170</v>
      </c>
    </row>
    <row r="126" spans="1:8" x14ac:dyDescent="0.2">
      <c r="A126" s="2" t="str">
        <f t="shared" si="1"/>
        <v>Tubing  - Square Frame  - 1.5" - 85"-96"W - 97"+ L</v>
      </c>
      <c r="B126" s="2" t="s">
        <v>6</v>
      </c>
      <c r="C126" s="2" t="s">
        <v>52</v>
      </c>
      <c r="D126" s="2" t="s">
        <v>61</v>
      </c>
      <c r="E126" s="6">
        <v>90</v>
      </c>
      <c r="F126" s="2" t="s">
        <v>29</v>
      </c>
      <c r="G126" s="2" t="s">
        <v>169</v>
      </c>
      <c r="H126" s="2" t="s">
        <v>150</v>
      </c>
    </row>
    <row r="127" spans="1:8" x14ac:dyDescent="0.2">
      <c r="A127" s="2" t="str">
        <f t="shared" si="1"/>
        <v>Tubing  - Square Frame  - 1.5" - 97"+ W - 97"+ L</v>
      </c>
      <c r="B127" s="2" t="s">
        <v>6</v>
      </c>
      <c r="C127" s="2" t="s">
        <v>52</v>
      </c>
      <c r="D127" s="2" t="s">
        <v>61</v>
      </c>
      <c r="E127" s="6">
        <v>105</v>
      </c>
      <c r="F127" s="2" t="s">
        <v>29</v>
      </c>
      <c r="G127" s="2" t="s">
        <v>149</v>
      </c>
      <c r="H127" s="2" t="s">
        <v>150</v>
      </c>
    </row>
    <row r="128" spans="1:8" x14ac:dyDescent="0.2">
      <c r="A128" s="2" t="str">
        <f t="shared" si="1"/>
        <v>Tubing  - Square Frame  - 2" - 1"-12" W - 1"-12" L</v>
      </c>
      <c r="B128" s="2" t="s">
        <v>6</v>
      </c>
      <c r="C128" s="2" t="s">
        <v>52</v>
      </c>
      <c r="D128" s="2" t="s">
        <v>61</v>
      </c>
      <c r="E128" s="6">
        <v>30</v>
      </c>
      <c r="F128" s="2" t="s">
        <v>30</v>
      </c>
      <c r="G128" s="2" t="s">
        <v>138</v>
      </c>
      <c r="H128" s="2" t="s">
        <v>139</v>
      </c>
    </row>
    <row r="129" spans="1:8" x14ac:dyDescent="0.2">
      <c r="A129" s="2" t="str">
        <f t="shared" si="1"/>
        <v>Tubing  - Square Frame  - 2" - 1"-12" W - 13"-36" L</v>
      </c>
      <c r="B129" s="2" t="s">
        <v>6</v>
      </c>
      <c r="C129" s="2" t="s">
        <v>52</v>
      </c>
      <c r="D129" s="2" t="s">
        <v>61</v>
      </c>
      <c r="E129" s="6">
        <v>30</v>
      </c>
      <c r="F129" s="2" t="s">
        <v>30</v>
      </c>
      <c r="G129" s="2" t="s">
        <v>138</v>
      </c>
      <c r="H129" s="2" t="s">
        <v>163</v>
      </c>
    </row>
    <row r="130" spans="1:8" x14ac:dyDescent="0.2">
      <c r="A130" s="2" t="str">
        <f t="shared" si="1"/>
        <v>Tubing  - Square Frame  - 2" - 1"-12" W - 37"-60" L</v>
      </c>
      <c r="B130" s="2" t="s">
        <v>6</v>
      </c>
      <c r="C130" s="2" t="s">
        <v>52</v>
      </c>
      <c r="D130" s="2" t="s">
        <v>61</v>
      </c>
      <c r="E130" s="6">
        <v>37.5</v>
      </c>
      <c r="F130" s="2" t="s">
        <v>30</v>
      </c>
      <c r="G130" s="2" t="s">
        <v>138</v>
      </c>
      <c r="H130" s="2" t="s">
        <v>164</v>
      </c>
    </row>
    <row r="131" spans="1:8" x14ac:dyDescent="0.2">
      <c r="A131" s="2" t="str">
        <f t="shared" ref="A131:A148" si="2">_xlfn.TEXTJOIN(" - ",0,C131,D131,F131,G131,H131)</f>
        <v>Tubing  - Square Frame  - 2" - 1"-12" W - 61"-84" L</v>
      </c>
      <c r="B131" s="2" t="s">
        <v>6</v>
      </c>
      <c r="C131" s="2" t="s">
        <v>52</v>
      </c>
      <c r="D131" s="2" t="s">
        <v>61</v>
      </c>
      <c r="E131" s="6">
        <v>37.5</v>
      </c>
      <c r="F131" s="2" t="s">
        <v>30</v>
      </c>
      <c r="G131" s="2" t="s">
        <v>138</v>
      </c>
      <c r="H131" s="2" t="s">
        <v>165</v>
      </c>
    </row>
    <row r="132" spans="1:8" x14ac:dyDescent="0.2">
      <c r="A132" s="2" t="str">
        <f t="shared" si="2"/>
        <v>Tubing  - Square Frame  - 2" - 1"-12" W - 85"-96"L</v>
      </c>
      <c r="B132" s="2" t="s">
        <v>6</v>
      </c>
      <c r="C132" s="2" t="s">
        <v>52</v>
      </c>
      <c r="D132" s="2" t="s">
        <v>61</v>
      </c>
      <c r="E132" s="6">
        <v>45</v>
      </c>
      <c r="F132" s="2" t="s">
        <v>30</v>
      </c>
      <c r="G132" s="2" t="s">
        <v>138</v>
      </c>
      <c r="H132" s="2" t="s">
        <v>170</v>
      </c>
    </row>
    <row r="133" spans="1:8" x14ac:dyDescent="0.2">
      <c r="A133" s="2" t="str">
        <f t="shared" si="2"/>
        <v>Tubing  - Square Frame  - 2" - 1"-12" W - 97"+ L</v>
      </c>
      <c r="B133" s="2" t="s">
        <v>6</v>
      </c>
      <c r="C133" s="2" t="s">
        <v>52</v>
      </c>
      <c r="D133" s="2" t="s">
        <v>61</v>
      </c>
      <c r="E133" s="6">
        <v>45</v>
      </c>
      <c r="F133" s="2" t="s">
        <v>30</v>
      </c>
      <c r="G133" s="2" t="s">
        <v>138</v>
      </c>
      <c r="H133" s="2" t="s">
        <v>150</v>
      </c>
    </row>
    <row r="134" spans="1:8" x14ac:dyDescent="0.2">
      <c r="A134" s="2" t="str">
        <f t="shared" si="2"/>
        <v>Tubing  - Square Frame  - 2" - 13"-36" W - 13"-36" L</v>
      </c>
      <c r="B134" s="2" t="s">
        <v>6</v>
      </c>
      <c r="C134" s="2" t="s">
        <v>52</v>
      </c>
      <c r="D134" s="2" t="s">
        <v>61</v>
      </c>
      <c r="E134" s="6">
        <v>37.5</v>
      </c>
      <c r="F134" s="2" t="s">
        <v>30</v>
      </c>
      <c r="G134" s="2" t="s">
        <v>166</v>
      </c>
      <c r="H134" s="2" t="s">
        <v>163</v>
      </c>
    </row>
    <row r="135" spans="1:8" x14ac:dyDescent="0.2">
      <c r="A135" s="2" t="str">
        <f t="shared" si="2"/>
        <v>Tubing  - Square Frame  - 2" - 13"-36" W - 37"-60" L</v>
      </c>
      <c r="B135" s="2" t="s">
        <v>6</v>
      </c>
      <c r="C135" s="2" t="s">
        <v>52</v>
      </c>
      <c r="D135" s="2" t="s">
        <v>61</v>
      </c>
      <c r="E135" s="6">
        <v>37.5</v>
      </c>
      <c r="F135" s="2" t="s">
        <v>30</v>
      </c>
      <c r="G135" s="2" t="s">
        <v>166</v>
      </c>
      <c r="H135" s="2" t="s">
        <v>164</v>
      </c>
    </row>
    <row r="136" spans="1:8" x14ac:dyDescent="0.2">
      <c r="A136" s="2" t="str">
        <f t="shared" si="2"/>
        <v>Tubing  - Square Frame  - 2" - 13"-36" W - 61"-84" L</v>
      </c>
      <c r="B136" s="2" t="s">
        <v>6</v>
      </c>
      <c r="C136" s="2" t="s">
        <v>52</v>
      </c>
      <c r="D136" s="2" t="s">
        <v>61</v>
      </c>
      <c r="E136" s="6">
        <v>45</v>
      </c>
      <c r="F136" s="2" t="s">
        <v>30</v>
      </c>
      <c r="G136" s="2" t="s">
        <v>166</v>
      </c>
      <c r="H136" s="2" t="s">
        <v>165</v>
      </c>
    </row>
    <row r="137" spans="1:8" x14ac:dyDescent="0.2">
      <c r="A137" s="2" t="str">
        <f t="shared" si="2"/>
        <v>Tubing  - Square Frame  - 2" - 13"-36" W - 85"-96"L</v>
      </c>
      <c r="B137" s="2" t="s">
        <v>6</v>
      </c>
      <c r="C137" s="2" t="s">
        <v>52</v>
      </c>
      <c r="D137" s="2" t="s">
        <v>61</v>
      </c>
      <c r="E137" s="6">
        <v>45</v>
      </c>
      <c r="F137" s="2" t="s">
        <v>30</v>
      </c>
      <c r="G137" s="2" t="s">
        <v>166</v>
      </c>
      <c r="H137" s="2" t="s">
        <v>170</v>
      </c>
    </row>
    <row r="138" spans="1:8" x14ac:dyDescent="0.2">
      <c r="A138" s="2" t="str">
        <f t="shared" si="2"/>
        <v>Tubing  - Square Frame  - 2" - 13"-36" W - 97"+ L</v>
      </c>
      <c r="B138" s="2" t="s">
        <v>6</v>
      </c>
      <c r="C138" s="2" t="s">
        <v>52</v>
      </c>
      <c r="D138" s="2" t="s">
        <v>61</v>
      </c>
      <c r="E138" s="6">
        <v>52.5</v>
      </c>
      <c r="F138" s="2" t="s">
        <v>30</v>
      </c>
      <c r="G138" s="2" t="s">
        <v>166</v>
      </c>
      <c r="H138" s="2" t="s">
        <v>150</v>
      </c>
    </row>
    <row r="139" spans="1:8" x14ac:dyDescent="0.2">
      <c r="A139" s="2" t="str">
        <f t="shared" si="2"/>
        <v>Tubing  - Square Frame  - 2" - 37"-60" W - 37"-60" L</v>
      </c>
      <c r="B139" s="2" t="s">
        <v>6</v>
      </c>
      <c r="C139" s="2" t="s">
        <v>52</v>
      </c>
      <c r="D139" s="2" t="s">
        <v>61</v>
      </c>
      <c r="E139" s="6">
        <v>45</v>
      </c>
      <c r="F139" s="2" t="s">
        <v>30</v>
      </c>
      <c r="G139" s="2" t="s">
        <v>167</v>
      </c>
      <c r="H139" s="2" t="s">
        <v>164</v>
      </c>
    </row>
    <row r="140" spans="1:8" x14ac:dyDescent="0.2">
      <c r="A140" s="2" t="str">
        <f t="shared" si="2"/>
        <v>Tubing  - Square Frame  - 2" - 37"-60" W - 61"-84" L</v>
      </c>
      <c r="B140" s="2" t="s">
        <v>6</v>
      </c>
      <c r="C140" s="2" t="s">
        <v>52</v>
      </c>
      <c r="D140" s="2" t="s">
        <v>61</v>
      </c>
      <c r="E140" s="6">
        <v>45</v>
      </c>
      <c r="F140" s="2" t="s">
        <v>30</v>
      </c>
      <c r="G140" s="2" t="s">
        <v>167</v>
      </c>
      <c r="H140" s="2" t="s">
        <v>165</v>
      </c>
    </row>
    <row r="141" spans="1:8" x14ac:dyDescent="0.2">
      <c r="A141" s="2" t="str">
        <f t="shared" si="2"/>
        <v>Tubing  - Square Frame  - 2" - 37"-60" W - 85"-96"L</v>
      </c>
      <c r="B141" s="2" t="s">
        <v>6</v>
      </c>
      <c r="C141" s="2" t="s">
        <v>52</v>
      </c>
      <c r="D141" s="2" t="s">
        <v>61</v>
      </c>
      <c r="E141" s="6">
        <v>60</v>
      </c>
      <c r="F141" s="2" t="s">
        <v>30</v>
      </c>
      <c r="G141" s="2" t="s">
        <v>167</v>
      </c>
      <c r="H141" s="2" t="s">
        <v>170</v>
      </c>
    </row>
    <row r="142" spans="1:8" x14ac:dyDescent="0.2">
      <c r="A142" s="2" t="str">
        <f t="shared" si="2"/>
        <v>Tubing  - Square Frame  - 2" - 37"-60" W - 97"+ L</v>
      </c>
      <c r="B142" s="2" t="s">
        <v>6</v>
      </c>
      <c r="C142" s="2" t="s">
        <v>52</v>
      </c>
      <c r="D142" s="2" t="s">
        <v>61</v>
      </c>
      <c r="E142" s="6">
        <v>60</v>
      </c>
      <c r="F142" s="2" t="s">
        <v>30</v>
      </c>
      <c r="G142" s="2" t="s">
        <v>167</v>
      </c>
      <c r="H142" s="2" t="s">
        <v>150</v>
      </c>
    </row>
    <row r="143" spans="1:8" x14ac:dyDescent="0.2">
      <c r="A143" s="2" t="str">
        <f t="shared" si="2"/>
        <v>Tubing  - Square Frame  - 2" - 61"-84" W - 61"-84" L</v>
      </c>
      <c r="B143" s="2" t="s">
        <v>6</v>
      </c>
      <c r="C143" s="2" t="s">
        <v>52</v>
      </c>
      <c r="D143" s="2" t="s">
        <v>61</v>
      </c>
      <c r="E143" s="6">
        <v>60</v>
      </c>
      <c r="F143" s="2" t="s">
        <v>30</v>
      </c>
      <c r="G143" s="2" t="s">
        <v>168</v>
      </c>
      <c r="H143" s="2" t="s">
        <v>165</v>
      </c>
    </row>
    <row r="144" spans="1:8" x14ac:dyDescent="0.2">
      <c r="A144" s="2" t="str">
        <f t="shared" si="2"/>
        <v>Tubing  - Square Frame  - 2" - 61"-84" W - 85"-96"L</v>
      </c>
      <c r="B144" s="2" t="s">
        <v>6</v>
      </c>
      <c r="C144" s="2" t="s">
        <v>52</v>
      </c>
      <c r="D144" s="2" t="s">
        <v>61</v>
      </c>
      <c r="E144" s="6">
        <v>75</v>
      </c>
      <c r="F144" s="2" t="s">
        <v>30</v>
      </c>
      <c r="G144" s="2" t="s">
        <v>168</v>
      </c>
      <c r="H144" s="2" t="s">
        <v>170</v>
      </c>
    </row>
    <row r="145" spans="1:8" x14ac:dyDescent="0.2">
      <c r="A145" s="2" t="str">
        <f t="shared" si="2"/>
        <v>Tubing  - Square Frame  - 2" - 61"-84" W - 97"+ L</v>
      </c>
      <c r="B145" s="2" t="s">
        <v>6</v>
      </c>
      <c r="C145" s="2" t="s">
        <v>52</v>
      </c>
      <c r="D145" s="2" t="s">
        <v>61</v>
      </c>
      <c r="E145" s="6">
        <v>75</v>
      </c>
      <c r="F145" s="2" t="s">
        <v>30</v>
      </c>
      <c r="G145" s="2" t="s">
        <v>168</v>
      </c>
      <c r="H145" s="2" t="s">
        <v>150</v>
      </c>
    </row>
    <row r="146" spans="1:8" x14ac:dyDescent="0.2">
      <c r="A146" s="2" t="str">
        <f t="shared" si="2"/>
        <v>Tubing  - Square Frame  - 2" - 85"-96"W - 85"-96"L</v>
      </c>
      <c r="B146" s="2" t="s">
        <v>6</v>
      </c>
      <c r="C146" s="2" t="s">
        <v>52</v>
      </c>
      <c r="D146" s="2" t="s">
        <v>61</v>
      </c>
      <c r="E146" s="6">
        <v>90</v>
      </c>
      <c r="F146" s="2" t="s">
        <v>30</v>
      </c>
      <c r="G146" s="2" t="s">
        <v>169</v>
      </c>
      <c r="H146" s="2" t="s">
        <v>170</v>
      </c>
    </row>
    <row r="147" spans="1:8" x14ac:dyDescent="0.2">
      <c r="A147" s="2" t="str">
        <f t="shared" si="2"/>
        <v>Tubing  - Square Frame  - 2" - 85"-96"W - 97"+ L</v>
      </c>
      <c r="B147" s="2" t="s">
        <v>6</v>
      </c>
      <c r="C147" s="2" t="s">
        <v>52</v>
      </c>
      <c r="D147" s="2" t="s">
        <v>61</v>
      </c>
      <c r="E147" s="6">
        <v>90</v>
      </c>
      <c r="F147" s="2" t="s">
        <v>30</v>
      </c>
      <c r="G147" s="2" t="s">
        <v>169</v>
      </c>
      <c r="H147" s="2" t="s">
        <v>150</v>
      </c>
    </row>
    <row r="148" spans="1:8" x14ac:dyDescent="0.2">
      <c r="A148" s="2" t="str">
        <f t="shared" si="2"/>
        <v>Tubing  - Square Frame  - 2" - 97"+ W - 97"+ L</v>
      </c>
      <c r="B148" s="2" t="s">
        <v>6</v>
      </c>
      <c r="C148" s="2" t="s">
        <v>52</v>
      </c>
      <c r="D148" s="2" t="s">
        <v>61</v>
      </c>
      <c r="E148" s="6">
        <v>105</v>
      </c>
      <c r="F148" s="2" t="s">
        <v>30</v>
      </c>
      <c r="G148" s="2" t="s">
        <v>149</v>
      </c>
      <c r="H148" s="2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C99CF-F409-4D02-A7DB-BBEECD6C5143}">
  <sheetPr>
    <tabColor theme="5" tint="0.39997558519241921"/>
  </sheetPr>
  <dimension ref="A1:N5"/>
  <sheetViews>
    <sheetView workbookViewId="0">
      <selection activeCell="C31" sqref="C31"/>
    </sheetView>
  </sheetViews>
  <sheetFormatPr defaultRowHeight="15" x14ac:dyDescent="0.2"/>
  <cols>
    <col min="1" max="1" width="60.7109375" style="2" customWidth="1"/>
    <col min="2" max="4" width="20.7109375" style="2" customWidth="1"/>
    <col min="5" max="5" width="20.7109375" style="6" customWidth="1"/>
    <col min="6" max="7" width="25.7109375" style="2" customWidth="1"/>
    <col min="8" max="16384" width="9.140625" style="2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16</v>
      </c>
      <c r="H1" s="1"/>
      <c r="I1" s="1"/>
      <c r="J1" s="1"/>
      <c r="K1" s="1"/>
      <c r="L1" s="1"/>
      <c r="M1" s="1"/>
      <c r="N1" s="1"/>
    </row>
    <row r="2" spans="1:14" x14ac:dyDescent="0.2">
      <c r="A2" s="2" t="str">
        <f>_xlfn.TEXTJOIN(" - ",0,C2,D2,F2,G2)</f>
        <v>Sheet Metal  - Cut Square - 16GA. - 24GA. - 1"-12"</v>
      </c>
      <c r="B2" s="2" t="s">
        <v>6</v>
      </c>
      <c r="C2" s="2" t="s">
        <v>8</v>
      </c>
      <c r="D2" s="2" t="s">
        <v>15</v>
      </c>
      <c r="E2" s="6">
        <v>1.5</v>
      </c>
      <c r="F2" s="2" t="s">
        <v>13</v>
      </c>
      <c r="G2" s="2" t="s">
        <v>17</v>
      </c>
    </row>
    <row r="3" spans="1:14" x14ac:dyDescent="0.2">
      <c r="A3" s="2" t="str">
        <f t="shared" ref="A3:A5" si="0">_xlfn.TEXTJOIN(" - ",0,C3,D3,F3,G3)</f>
        <v>Sheet Metal  - Cut Square - 16GA. - 24GA. - 13"-24"</v>
      </c>
      <c r="B3" s="2" t="s">
        <v>6</v>
      </c>
      <c r="C3" s="2" t="s">
        <v>8</v>
      </c>
      <c r="D3" s="2" t="s">
        <v>15</v>
      </c>
      <c r="E3" s="6">
        <v>2</v>
      </c>
      <c r="F3" s="2" t="s">
        <v>13</v>
      </c>
      <c r="G3" s="2" t="s">
        <v>18</v>
      </c>
    </row>
    <row r="4" spans="1:14" x14ac:dyDescent="0.2">
      <c r="A4" s="2" t="str">
        <f t="shared" si="0"/>
        <v>Sheet Metal  - Cut Square - 16GA. - 24GA. - 25"-36"</v>
      </c>
      <c r="B4" s="2" t="s">
        <v>6</v>
      </c>
      <c r="C4" s="2" t="s">
        <v>8</v>
      </c>
      <c r="D4" s="2" t="s">
        <v>15</v>
      </c>
      <c r="E4" s="6">
        <v>3</v>
      </c>
      <c r="F4" s="2" t="s">
        <v>13</v>
      </c>
      <c r="G4" s="2" t="s">
        <v>19</v>
      </c>
    </row>
    <row r="5" spans="1:14" x14ac:dyDescent="0.2">
      <c r="A5" s="2" t="str">
        <f t="shared" si="0"/>
        <v>Sheet Metal  - Cut Square - 16GA. - 24GA. - 37"-48"</v>
      </c>
      <c r="B5" s="2" t="s">
        <v>6</v>
      </c>
      <c r="C5" s="2" t="s">
        <v>8</v>
      </c>
      <c r="D5" s="2" t="s">
        <v>15</v>
      </c>
      <c r="E5" s="6">
        <v>3</v>
      </c>
      <c r="F5" s="2" t="s">
        <v>13</v>
      </c>
      <c r="G5" s="2" t="s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1D7F-573D-486C-AF44-512E79D63D6C}">
  <sheetPr>
    <tabColor theme="4" tint="0.39997558519241921"/>
  </sheetPr>
  <dimension ref="A1:L148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8" width="20.7109375" style="2" customWidth="1"/>
    <col min="9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55</v>
      </c>
      <c r="G1" s="1" t="s">
        <v>22</v>
      </c>
      <c r="H1" s="1" t="s">
        <v>23</v>
      </c>
      <c r="I1" s="1"/>
      <c r="J1" s="1"/>
      <c r="K1" s="1"/>
      <c r="L1" s="1"/>
    </row>
    <row r="2" spans="1:12" x14ac:dyDescent="0.2">
      <c r="A2" s="2" t="str">
        <f>_xlfn.TEXTJOIN(" - ",0,C2,D2,F2,G2,H2)</f>
        <v>Tubing  - Crossbar - 0.25" - 1"-12" W - 1"-12" L</v>
      </c>
      <c r="B2" s="2" t="s">
        <v>6</v>
      </c>
      <c r="C2" s="2" t="s">
        <v>52</v>
      </c>
      <c r="D2" s="2" t="s">
        <v>75</v>
      </c>
      <c r="E2" s="6">
        <v>11.25</v>
      </c>
      <c r="F2" s="2" t="s">
        <v>35</v>
      </c>
      <c r="G2" s="2" t="s">
        <v>138</v>
      </c>
      <c r="H2" s="2" t="s">
        <v>139</v>
      </c>
    </row>
    <row r="3" spans="1:12" x14ac:dyDescent="0.2">
      <c r="A3" s="2" t="str">
        <f t="shared" ref="A3:A66" si="0">_xlfn.TEXTJOIN(" - ",0,C3,D3,F3,G3,H3)</f>
        <v>Tubing  - Crossbar - 0.25" - 1"-12" W - 13"-36" L</v>
      </c>
      <c r="B3" s="2" t="s">
        <v>6</v>
      </c>
      <c r="C3" s="2" t="s">
        <v>52</v>
      </c>
      <c r="D3" s="2" t="s">
        <v>75</v>
      </c>
      <c r="E3" s="6">
        <v>11.25</v>
      </c>
      <c r="F3" s="2" t="s">
        <v>35</v>
      </c>
      <c r="G3" s="2" t="s">
        <v>138</v>
      </c>
      <c r="H3" s="2" t="s">
        <v>163</v>
      </c>
    </row>
    <row r="4" spans="1:12" x14ac:dyDescent="0.2">
      <c r="A4" s="2" t="str">
        <f t="shared" si="0"/>
        <v>Tubing  - Crossbar - 0.25" - 1"-12" W - 37"-60" L</v>
      </c>
      <c r="B4" s="2" t="s">
        <v>6</v>
      </c>
      <c r="C4" s="2" t="s">
        <v>52</v>
      </c>
      <c r="D4" s="2" t="s">
        <v>75</v>
      </c>
      <c r="E4" s="6">
        <v>14.0625</v>
      </c>
      <c r="F4" s="2" t="s">
        <v>35</v>
      </c>
      <c r="G4" s="2" t="s">
        <v>138</v>
      </c>
      <c r="H4" s="2" t="s">
        <v>164</v>
      </c>
    </row>
    <row r="5" spans="1:12" x14ac:dyDescent="0.2">
      <c r="A5" s="2" t="str">
        <f t="shared" si="0"/>
        <v>Tubing  - Crossbar - 0.25" - 1"-12" W - 61"-84" L</v>
      </c>
      <c r="B5" s="2" t="s">
        <v>6</v>
      </c>
      <c r="C5" s="2" t="s">
        <v>52</v>
      </c>
      <c r="D5" s="2" t="s">
        <v>75</v>
      </c>
      <c r="E5" s="6">
        <v>14.0625</v>
      </c>
      <c r="F5" s="2" t="s">
        <v>35</v>
      </c>
      <c r="G5" s="2" t="s">
        <v>138</v>
      </c>
      <c r="H5" s="2" t="s">
        <v>165</v>
      </c>
    </row>
    <row r="6" spans="1:12" x14ac:dyDescent="0.2">
      <c r="A6" s="2" t="str">
        <f t="shared" si="0"/>
        <v>Tubing  - Crossbar - 0.25" - 1"-12" W - 85"-96"L</v>
      </c>
      <c r="B6" s="2" t="s">
        <v>6</v>
      </c>
      <c r="C6" s="2" t="s">
        <v>52</v>
      </c>
      <c r="D6" s="2" t="s">
        <v>75</v>
      </c>
      <c r="E6" s="6">
        <v>16.875</v>
      </c>
      <c r="F6" s="2" t="s">
        <v>35</v>
      </c>
      <c r="G6" s="2" t="s">
        <v>138</v>
      </c>
      <c r="H6" s="2" t="s">
        <v>170</v>
      </c>
    </row>
    <row r="7" spans="1:12" x14ac:dyDescent="0.2">
      <c r="A7" s="2" t="str">
        <f t="shared" si="0"/>
        <v>Tubing  - Crossbar - 0.25" - 1"-12" W - 97"+ L</v>
      </c>
      <c r="B7" s="2" t="s">
        <v>6</v>
      </c>
      <c r="C7" s="2" t="s">
        <v>52</v>
      </c>
      <c r="D7" s="2" t="s">
        <v>75</v>
      </c>
      <c r="E7" s="6">
        <v>16.875</v>
      </c>
      <c r="F7" s="2" t="s">
        <v>35</v>
      </c>
      <c r="G7" s="2" t="s">
        <v>138</v>
      </c>
      <c r="H7" s="2" t="s">
        <v>150</v>
      </c>
    </row>
    <row r="8" spans="1:12" x14ac:dyDescent="0.2">
      <c r="A8" s="2" t="str">
        <f t="shared" si="0"/>
        <v>Tubing  - Crossbar - 0.25" - 13"-36" W - 13"-36" L</v>
      </c>
      <c r="B8" s="2" t="s">
        <v>6</v>
      </c>
      <c r="C8" s="2" t="s">
        <v>52</v>
      </c>
      <c r="D8" s="2" t="s">
        <v>75</v>
      </c>
      <c r="E8" s="6">
        <v>14.0625</v>
      </c>
      <c r="F8" s="2" t="s">
        <v>35</v>
      </c>
      <c r="G8" s="2" t="s">
        <v>166</v>
      </c>
      <c r="H8" s="2" t="s">
        <v>163</v>
      </c>
    </row>
    <row r="9" spans="1:12" x14ac:dyDescent="0.2">
      <c r="A9" s="2" t="str">
        <f t="shared" si="0"/>
        <v>Tubing  - Crossbar - 0.25" - 13"-36" W - 37"-60" L</v>
      </c>
      <c r="B9" s="2" t="s">
        <v>6</v>
      </c>
      <c r="C9" s="2" t="s">
        <v>52</v>
      </c>
      <c r="D9" s="2" t="s">
        <v>75</v>
      </c>
      <c r="E9" s="6">
        <v>14.0625</v>
      </c>
      <c r="F9" s="2" t="s">
        <v>35</v>
      </c>
      <c r="G9" s="2" t="s">
        <v>166</v>
      </c>
      <c r="H9" s="2" t="s">
        <v>164</v>
      </c>
    </row>
    <row r="10" spans="1:12" x14ac:dyDescent="0.2">
      <c r="A10" s="2" t="str">
        <f t="shared" si="0"/>
        <v>Tubing  - Crossbar - 0.25" - 13"-36" W - 61"-84" L</v>
      </c>
      <c r="B10" s="2" t="s">
        <v>6</v>
      </c>
      <c r="C10" s="2" t="s">
        <v>52</v>
      </c>
      <c r="D10" s="2" t="s">
        <v>75</v>
      </c>
      <c r="E10" s="6">
        <v>16.875</v>
      </c>
      <c r="F10" s="2" t="s">
        <v>35</v>
      </c>
      <c r="G10" s="2" t="s">
        <v>166</v>
      </c>
      <c r="H10" s="2" t="s">
        <v>165</v>
      </c>
    </row>
    <row r="11" spans="1:12" x14ac:dyDescent="0.2">
      <c r="A11" s="2" t="str">
        <f t="shared" si="0"/>
        <v>Tubing  - Crossbar - 0.25" - 13"-36" W - 85"-96"L</v>
      </c>
      <c r="B11" s="2" t="s">
        <v>6</v>
      </c>
      <c r="C11" s="2" t="s">
        <v>52</v>
      </c>
      <c r="D11" s="2" t="s">
        <v>75</v>
      </c>
      <c r="E11" s="6">
        <v>16.875</v>
      </c>
      <c r="F11" s="2" t="s">
        <v>35</v>
      </c>
      <c r="G11" s="2" t="s">
        <v>166</v>
      </c>
      <c r="H11" s="2" t="s">
        <v>170</v>
      </c>
    </row>
    <row r="12" spans="1:12" x14ac:dyDescent="0.2">
      <c r="A12" s="2" t="str">
        <f t="shared" si="0"/>
        <v>Tubing  - Crossbar - 0.25" - 13"-36" W - 97"+ L</v>
      </c>
      <c r="B12" s="2" t="s">
        <v>6</v>
      </c>
      <c r="C12" s="2" t="s">
        <v>52</v>
      </c>
      <c r="D12" s="2" t="s">
        <v>75</v>
      </c>
      <c r="E12" s="6">
        <v>19.6875</v>
      </c>
      <c r="F12" s="2" t="s">
        <v>35</v>
      </c>
      <c r="G12" s="2" t="s">
        <v>166</v>
      </c>
      <c r="H12" s="2" t="s">
        <v>150</v>
      </c>
    </row>
    <row r="13" spans="1:12" x14ac:dyDescent="0.2">
      <c r="A13" s="2" t="str">
        <f t="shared" si="0"/>
        <v>Tubing  - Crossbar - 0.25" - 37"-60" W - 37"-60" L</v>
      </c>
      <c r="B13" s="2" t="s">
        <v>6</v>
      </c>
      <c r="C13" s="2" t="s">
        <v>52</v>
      </c>
      <c r="D13" s="2" t="s">
        <v>75</v>
      </c>
      <c r="E13" s="6">
        <v>16.875</v>
      </c>
      <c r="F13" s="2" t="s">
        <v>35</v>
      </c>
      <c r="G13" s="2" t="s">
        <v>167</v>
      </c>
      <c r="H13" s="2" t="s">
        <v>164</v>
      </c>
    </row>
    <row r="14" spans="1:12" x14ac:dyDescent="0.2">
      <c r="A14" s="2" t="str">
        <f t="shared" si="0"/>
        <v>Tubing  - Crossbar - 0.25" - 37"-60" W - 61"-84" L</v>
      </c>
      <c r="B14" s="2" t="s">
        <v>6</v>
      </c>
      <c r="C14" s="2" t="s">
        <v>52</v>
      </c>
      <c r="D14" s="2" t="s">
        <v>75</v>
      </c>
      <c r="E14" s="6">
        <v>16.875</v>
      </c>
      <c r="F14" s="2" t="s">
        <v>35</v>
      </c>
      <c r="G14" s="2" t="s">
        <v>167</v>
      </c>
      <c r="H14" s="2" t="s">
        <v>165</v>
      </c>
    </row>
    <row r="15" spans="1:12" x14ac:dyDescent="0.2">
      <c r="A15" s="2" t="str">
        <f t="shared" si="0"/>
        <v>Tubing  - Crossbar - 0.25" - 37"-60" W - 85"-96"L</v>
      </c>
      <c r="B15" s="2" t="s">
        <v>6</v>
      </c>
      <c r="C15" s="2" t="s">
        <v>52</v>
      </c>
      <c r="D15" s="2" t="s">
        <v>75</v>
      </c>
      <c r="E15" s="6">
        <v>22.5</v>
      </c>
      <c r="F15" s="2" t="s">
        <v>35</v>
      </c>
      <c r="G15" s="2" t="s">
        <v>167</v>
      </c>
      <c r="H15" s="2" t="s">
        <v>170</v>
      </c>
    </row>
    <row r="16" spans="1:12" x14ac:dyDescent="0.2">
      <c r="A16" s="2" t="str">
        <f t="shared" si="0"/>
        <v>Tubing  - Crossbar - 0.25" - 37"-60" W - 97"+ L</v>
      </c>
      <c r="B16" s="2" t="s">
        <v>6</v>
      </c>
      <c r="C16" s="2" t="s">
        <v>52</v>
      </c>
      <c r="D16" s="2" t="s">
        <v>75</v>
      </c>
      <c r="E16" s="6">
        <v>22.5</v>
      </c>
      <c r="F16" s="2" t="s">
        <v>35</v>
      </c>
      <c r="G16" s="2" t="s">
        <v>167</v>
      </c>
      <c r="H16" s="2" t="s">
        <v>150</v>
      </c>
    </row>
    <row r="17" spans="1:8" x14ac:dyDescent="0.2">
      <c r="A17" s="2" t="str">
        <f t="shared" si="0"/>
        <v>Tubing  - Crossbar - 0.25" - 61"-84" W - 61"-84" L</v>
      </c>
      <c r="B17" s="2" t="s">
        <v>6</v>
      </c>
      <c r="C17" s="2" t="s">
        <v>52</v>
      </c>
      <c r="D17" s="2" t="s">
        <v>75</v>
      </c>
      <c r="E17" s="6">
        <v>22.5</v>
      </c>
      <c r="F17" s="2" t="s">
        <v>35</v>
      </c>
      <c r="G17" s="2" t="s">
        <v>168</v>
      </c>
      <c r="H17" s="2" t="s">
        <v>165</v>
      </c>
    </row>
    <row r="18" spans="1:8" x14ac:dyDescent="0.2">
      <c r="A18" s="2" t="str">
        <f t="shared" si="0"/>
        <v>Tubing  - Crossbar - 0.25" - 61"-84" W - 85"-96"L</v>
      </c>
      <c r="B18" s="2" t="s">
        <v>6</v>
      </c>
      <c r="C18" s="2" t="s">
        <v>52</v>
      </c>
      <c r="D18" s="2" t="s">
        <v>75</v>
      </c>
      <c r="E18" s="6">
        <v>28.125</v>
      </c>
      <c r="F18" s="2" t="s">
        <v>35</v>
      </c>
      <c r="G18" s="2" t="s">
        <v>168</v>
      </c>
      <c r="H18" s="2" t="s">
        <v>170</v>
      </c>
    </row>
    <row r="19" spans="1:8" x14ac:dyDescent="0.2">
      <c r="A19" s="2" t="str">
        <f t="shared" si="0"/>
        <v>Tubing  - Crossbar - 0.25" - 61"-84" W - 97"+ L</v>
      </c>
      <c r="B19" s="2" t="s">
        <v>6</v>
      </c>
      <c r="C19" s="2" t="s">
        <v>52</v>
      </c>
      <c r="D19" s="2" t="s">
        <v>75</v>
      </c>
      <c r="E19" s="6">
        <v>28.125</v>
      </c>
      <c r="F19" s="2" t="s">
        <v>35</v>
      </c>
      <c r="G19" s="2" t="s">
        <v>168</v>
      </c>
      <c r="H19" s="2" t="s">
        <v>150</v>
      </c>
    </row>
    <row r="20" spans="1:8" x14ac:dyDescent="0.2">
      <c r="A20" s="2" t="str">
        <f t="shared" si="0"/>
        <v>Tubing  - Crossbar - 0.25" - 85"-96"W - 85"-96"L</v>
      </c>
      <c r="B20" s="2" t="s">
        <v>6</v>
      </c>
      <c r="C20" s="2" t="s">
        <v>52</v>
      </c>
      <c r="D20" s="2" t="s">
        <v>75</v>
      </c>
      <c r="E20" s="6">
        <v>33.75</v>
      </c>
      <c r="F20" s="2" t="s">
        <v>35</v>
      </c>
      <c r="G20" s="2" t="s">
        <v>169</v>
      </c>
      <c r="H20" s="2" t="s">
        <v>170</v>
      </c>
    </row>
    <row r="21" spans="1:8" x14ac:dyDescent="0.2">
      <c r="A21" s="2" t="str">
        <f t="shared" si="0"/>
        <v>Tubing  - Crossbar - 0.25" - 85"-96"W - 97"+ L</v>
      </c>
      <c r="B21" s="2" t="s">
        <v>6</v>
      </c>
      <c r="C21" s="2" t="s">
        <v>52</v>
      </c>
      <c r="D21" s="2" t="s">
        <v>75</v>
      </c>
      <c r="E21" s="6">
        <v>33.75</v>
      </c>
      <c r="F21" s="2" t="s">
        <v>35</v>
      </c>
      <c r="G21" s="2" t="s">
        <v>169</v>
      </c>
      <c r="H21" s="2" t="s">
        <v>150</v>
      </c>
    </row>
    <row r="22" spans="1:8" x14ac:dyDescent="0.2">
      <c r="A22" s="2" t="str">
        <f t="shared" si="0"/>
        <v>Tubing  - Crossbar - 0.25" - 97"+ W - 97"+ L</v>
      </c>
      <c r="B22" s="2" t="s">
        <v>6</v>
      </c>
      <c r="C22" s="2" t="s">
        <v>52</v>
      </c>
      <c r="D22" s="2" t="s">
        <v>75</v>
      </c>
      <c r="E22" s="6">
        <v>39.375</v>
      </c>
      <c r="F22" s="2" t="s">
        <v>35</v>
      </c>
      <c r="G22" s="2" t="s">
        <v>149</v>
      </c>
      <c r="H22" s="2" t="s">
        <v>150</v>
      </c>
    </row>
    <row r="23" spans="1:8" x14ac:dyDescent="0.2">
      <c r="A23" s="2" t="str">
        <f t="shared" si="0"/>
        <v>Tubing  - Crossbar - 0.375" - 1"-12" W - 1"-12" L</v>
      </c>
      <c r="B23" s="2" t="s">
        <v>6</v>
      </c>
      <c r="C23" s="2" t="s">
        <v>52</v>
      </c>
      <c r="D23" s="2" t="s">
        <v>75</v>
      </c>
      <c r="E23" s="6">
        <v>15</v>
      </c>
      <c r="F23" s="2" t="s">
        <v>36</v>
      </c>
      <c r="G23" s="2" t="s">
        <v>138</v>
      </c>
      <c r="H23" s="2" t="s">
        <v>139</v>
      </c>
    </row>
    <row r="24" spans="1:8" x14ac:dyDescent="0.2">
      <c r="A24" s="2" t="str">
        <f t="shared" si="0"/>
        <v>Tubing  - Crossbar - 0.375" - 1"-12" W - 13"-36" L</v>
      </c>
      <c r="B24" s="2" t="s">
        <v>6</v>
      </c>
      <c r="C24" s="2" t="s">
        <v>52</v>
      </c>
      <c r="D24" s="2" t="s">
        <v>75</v>
      </c>
      <c r="E24" s="6">
        <v>15</v>
      </c>
      <c r="F24" s="2" t="s">
        <v>36</v>
      </c>
      <c r="G24" s="2" t="s">
        <v>138</v>
      </c>
      <c r="H24" s="2" t="s">
        <v>163</v>
      </c>
    </row>
    <row r="25" spans="1:8" x14ac:dyDescent="0.2">
      <c r="A25" s="2" t="str">
        <f t="shared" si="0"/>
        <v>Tubing  - Crossbar - 0.375" - 1"-12" W - 37"-60" L</v>
      </c>
      <c r="B25" s="2" t="s">
        <v>6</v>
      </c>
      <c r="C25" s="2" t="s">
        <v>52</v>
      </c>
      <c r="D25" s="2" t="s">
        <v>75</v>
      </c>
      <c r="E25" s="6">
        <v>18.75</v>
      </c>
      <c r="F25" s="2" t="s">
        <v>36</v>
      </c>
      <c r="G25" s="2" t="s">
        <v>138</v>
      </c>
      <c r="H25" s="2" t="s">
        <v>164</v>
      </c>
    </row>
    <row r="26" spans="1:8" x14ac:dyDescent="0.2">
      <c r="A26" s="2" t="str">
        <f t="shared" si="0"/>
        <v>Tubing  - Crossbar - 0.375" - 1"-12" W - 61"-84" L</v>
      </c>
      <c r="B26" s="2" t="s">
        <v>6</v>
      </c>
      <c r="C26" s="2" t="s">
        <v>52</v>
      </c>
      <c r="D26" s="2" t="s">
        <v>75</v>
      </c>
      <c r="E26" s="6">
        <v>18.75</v>
      </c>
      <c r="F26" s="2" t="s">
        <v>36</v>
      </c>
      <c r="G26" s="2" t="s">
        <v>138</v>
      </c>
      <c r="H26" s="2" t="s">
        <v>165</v>
      </c>
    </row>
    <row r="27" spans="1:8" x14ac:dyDescent="0.2">
      <c r="A27" s="2" t="str">
        <f t="shared" si="0"/>
        <v>Tubing  - Crossbar - 0.375" - 1"-12" W - 85"-96"L</v>
      </c>
      <c r="B27" s="2" t="s">
        <v>6</v>
      </c>
      <c r="C27" s="2" t="s">
        <v>52</v>
      </c>
      <c r="D27" s="2" t="s">
        <v>75</v>
      </c>
      <c r="E27" s="6">
        <v>22.5</v>
      </c>
      <c r="F27" s="2" t="s">
        <v>36</v>
      </c>
      <c r="G27" s="2" t="s">
        <v>138</v>
      </c>
      <c r="H27" s="2" t="s">
        <v>170</v>
      </c>
    </row>
    <row r="28" spans="1:8" x14ac:dyDescent="0.2">
      <c r="A28" s="2" t="str">
        <f t="shared" si="0"/>
        <v>Tubing  - Crossbar - 0.375" - 1"-12" W - 97"+ L</v>
      </c>
      <c r="B28" s="2" t="s">
        <v>6</v>
      </c>
      <c r="C28" s="2" t="s">
        <v>52</v>
      </c>
      <c r="D28" s="2" t="s">
        <v>75</v>
      </c>
      <c r="E28" s="6">
        <v>22.5</v>
      </c>
      <c r="F28" s="2" t="s">
        <v>36</v>
      </c>
      <c r="G28" s="2" t="s">
        <v>138</v>
      </c>
      <c r="H28" s="2" t="s">
        <v>150</v>
      </c>
    </row>
    <row r="29" spans="1:8" x14ac:dyDescent="0.2">
      <c r="A29" s="2" t="str">
        <f t="shared" si="0"/>
        <v>Tubing  - Crossbar - 0.375" - 13"-36" W - 13"-36" L</v>
      </c>
      <c r="B29" s="2" t="s">
        <v>6</v>
      </c>
      <c r="C29" s="2" t="s">
        <v>52</v>
      </c>
      <c r="D29" s="2" t="s">
        <v>75</v>
      </c>
      <c r="E29" s="6">
        <v>18.75</v>
      </c>
      <c r="F29" s="2" t="s">
        <v>36</v>
      </c>
      <c r="G29" s="2" t="s">
        <v>166</v>
      </c>
      <c r="H29" s="2" t="s">
        <v>163</v>
      </c>
    </row>
    <row r="30" spans="1:8" x14ac:dyDescent="0.2">
      <c r="A30" s="2" t="str">
        <f t="shared" si="0"/>
        <v>Tubing  - Crossbar - 0.375" - 13"-36" W - 37"-60" L</v>
      </c>
      <c r="B30" s="2" t="s">
        <v>6</v>
      </c>
      <c r="C30" s="2" t="s">
        <v>52</v>
      </c>
      <c r="D30" s="2" t="s">
        <v>75</v>
      </c>
      <c r="E30" s="6">
        <v>18.75</v>
      </c>
      <c r="F30" s="2" t="s">
        <v>36</v>
      </c>
      <c r="G30" s="2" t="s">
        <v>166</v>
      </c>
      <c r="H30" s="2" t="s">
        <v>164</v>
      </c>
    </row>
    <row r="31" spans="1:8" x14ac:dyDescent="0.2">
      <c r="A31" s="2" t="str">
        <f t="shared" si="0"/>
        <v>Tubing  - Crossbar - 0.375" - 13"-36" W - 61"-84" L</v>
      </c>
      <c r="B31" s="2" t="s">
        <v>6</v>
      </c>
      <c r="C31" s="2" t="s">
        <v>52</v>
      </c>
      <c r="D31" s="2" t="s">
        <v>75</v>
      </c>
      <c r="E31" s="6">
        <v>22.5</v>
      </c>
      <c r="F31" s="2" t="s">
        <v>36</v>
      </c>
      <c r="G31" s="2" t="s">
        <v>166</v>
      </c>
      <c r="H31" s="2" t="s">
        <v>165</v>
      </c>
    </row>
    <row r="32" spans="1:8" x14ac:dyDescent="0.2">
      <c r="A32" s="2" t="str">
        <f t="shared" si="0"/>
        <v>Tubing  - Crossbar - 0.375" - 13"-36" W - 85"-96"L</v>
      </c>
      <c r="B32" s="2" t="s">
        <v>6</v>
      </c>
      <c r="C32" s="2" t="s">
        <v>52</v>
      </c>
      <c r="D32" s="2" t="s">
        <v>75</v>
      </c>
      <c r="E32" s="6">
        <v>22.5</v>
      </c>
      <c r="F32" s="2" t="s">
        <v>36</v>
      </c>
      <c r="G32" s="2" t="s">
        <v>166</v>
      </c>
      <c r="H32" s="2" t="s">
        <v>170</v>
      </c>
    </row>
    <row r="33" spans="1:8" x14ac:dyDescent="0.2">
      <c r="A33" s="2" t="str">
        <f t="shared" si="0"/>
        <v>Tubing  - Crossbar - 0.375" - 13"-36" W - 97"+ L</v>
      </c>
      <c r="B33" s="2" t="s">
        <v>6</v>
      </c>
      <c r="C33" s="2" t="s">
        <v>52</v>
      </c>
      <c r="D33" s="2" t="s">
        <v>75</v>
      </c>
      <c r="E33" s="6">
        <v>26.25</v>
      </c>
      <c r="F33" s="2" t="s">
        <v>36</v>
      </c>
      <c r="G33" s="2" t="s">
        <v>166</v>
      </c>
      <c r="H33" s="2" t="s">
        <v>150</v>
      </c>
    </row>
    <row r="34" spans="1:8" x14ac:dyDescent="0.2">
      <c r="A34" s="2" t="str">
        <f t="shared" si="0"/>
        <v>Tubing  - Crossbar - 0.375" - 37"-60" W - 37"-60" L</v>
      </c>
      <c r="B34" s="2" t="s">
        <v>6</v>
      </c>
      <c r="C34" s="2" t="s">
        <v>52</v>
      </c>
      <c r="D34" s="2" t="s">
        <v>75</v>
      </c>
      <c r="E34" s="6">
        <v>22.5</v>
      </c>
      <c r="F34" s="2" t="s">
        <v>36</v>
      </c>
      <c r="G34" s="2" t="s">
        <v>167</v>
      </c>
      <c r="H34" s="2" t="s">
        <v>164</v>
      </c>
    </row>
    <row r="35" spans="1:8" x14ac:dyDescent="0.2">
      <c r="A35" s="2" t="str">
        <f t="shared" si="0"/>
        <v>Tubing  - Crossbar - 0.375" - 37"-60" W - 61"-84" L</v>
      </c>
      <c r="B35" s="2" t="s">
        <v>6</v>
      </c>
      <c r="C35" s="2" t="s">
        <v>52</v>
      </c>
      <c r="D35" s="2" t="s">
        <v>75</v>
      </c>
      <c r="E35" s="6">
        <v>22.5</v>
      </c>
      <c r="F35" s="2" t="s">
        <v>36</v>
      </c>
      <c r="G35" s="2" t="s">
        <v>167</v>
      </c>
      <c r="H35" s="2" t="s">
        <v>165</v>
      </c>
    </row>
    <row r="36" spans="1:8" x14ac:dyDescent="0.2">
      <c r="A36" s="2" t="str">
        <f t="shared" si="0"/>
        <v>Tubing  - Crossbar - 0.375" - 37"-60" W - 85"-96"L</v>
      </c>
      <c r="B36" s="2" t="s">
        <v>6</v>
      </c>
      <c r="C36" s="2" t="s">
        <v>52</v>
      </c>
      <c r="D36" s="2" t="s">
        <v>75</v>
      </c>
      <c r="E36" s="6">
        <v>30</v>
      </c>
      <c r="F36" s="2" t="s">
        <v>36</v>
      </c>
      <c r="G36" s="2" t="s">
        <v>167</v>
      </c>
      <c r="H36" s="2" t="s">
        <v>170</v>
      </c>
    </row>
    <row r="37" spans="1:8" x14ac:dyDescent="0.2">
      <c r="A37" s="2" t="str">
        <f t="shared" si="0"/>
        <v>Tubing  - Crossbar - 0.375" - 37"-60" W - 97"+ L</v>
      </c>
      <c r="B37" s="2" t="s">
        <v>6</v>
      </c>
      <c r="C37" s="2" t="s">
        <v>52</v>
      </c>
      <c r="D37" s="2" t="s">
        <v>75</v>
      </c>
      <c r="E37" s="6">
        <v>30</v>
      </c>
      <c r="F37" s="2" t="s">
        <v>36</v>
      </c>
      <c r="G37" s="2" t="s">
        <v>167</v>
      </c>
      <c r="H37" s="2" t="s">
        <v>150</v>
      </c>
    </row>
    <row r="38" spans="1:8" x14ac:dyDescent="0.2">
      <c r="A38" s="2" t="str">
        <f t="shared" si="0"/>
        <v>Tubing  - Crossbar - 0.375" - 61"-84" W - 61"-84" L</v>
      </c>
      <c r="B38" s="2" t="s">
        <v>6</v>
      </c>
      <c r="C38" s="2" t="s">
        <v>52</v>
      </c>
      <c r="D38" s="2" t="s">
        <v>75</v>
      </c>
      <c r="E38" s="6">
        <v>30</v>
      </c>
      <c r="F38" s="2" t="s">
        <v>36</v>
      </c>
      <c r="G38" s="2" t="s">
        <v>168</v>
      </c>
      <c r="H38" s="2" t="s">
        <v>165</v>
      </c>
    </row>
    <row r="39" spans="1:8" x14ac:dyDescent="0.2">
      <c r="A39" s="2" t="str">
        <f t="shared" si="0"/>
        <v>Tubing  - Crossbar - 0.375" - 61"-84" W - 85"-96"L</v>
      </c>
      <c r="B39" s="2" t="s">
        <v>6</v>
      </c>
      <c r="C39" s="2" t="s">
        <v>52</v>
      </c>
      <c r="D39" s="2" t="s">
        <v>75</v>
      </c>
      <c r="E39" s="6">
        <v>37.5</v>
      </c>
      <c r="F39" s="2" t="s">
        <v>36</v>
      </c>
      <c r="G39" s="2" t="s">
        <v>168</v>
      </c>
      <c r="H39" s="2" t="s">
        <v>170</v>
      </c>
    </row>
    <row r="40" spans="1:8" x14ac:dyDescent="0.2">
      <c r="A40" s="2" t="str">
        <f t="shared" si="0"/>
        <v>Tubing  - Crossbar - 0.375" - 61"-84" W - 97"+ L</v>
      </c>
      <c r="B40" s="2" t="s">
        <v>6</v>
      </c>
      <c r="C40" s="2" t="s">
        <v>52</v>
      </c>
      <c r="D40" s="2" t="s">
        <v>75</v>
      </c>
      <c r="E40" s="6">
        <v>37.5</v>
      </c>
      <c r="F40" s="2" t="s">
        <v>36</v>
      </c>
      <c r="G40" s="2" t="s">
        <v>168</v>
      </c>
      <c r="H40" s="2" t="s">
        <v>150</v>
      </c>
    </row>
    <row r="41" spans="1:8" x14ac:dyDescent="0.2">
      <c r="A41" s="2" t="str">
        <f t="shared" si="0"/>
        <v>Tubing  - Crossbar - 0.375" - 85"-96"W - 85"-96"L</v>
      </c>
      <c r="B41" s="2" t="s">
        <v>6</v>
      </c>
      <c r="C41" s="2" t="s">
        <v>52</v>
      </c>
      <c r="D41" s="2" t="s">
        <v>75</v>
      </c>
      <c r="E41" s="6">
        <v>45</v>
      </c>
      <c r="F41" s="2" t="s">
        <v>36</v>
      </c>
      <c r="G41" s="2" t="s">
        <v>169</v>
      </c>
      <c r="H41" s="2" t="s">
        <v>170</v>
      </c>
    </row>
    <row r="42" spans="1:8" x14ac:dyDescent="0.2">
      <c r="A42" s="2" t="str">
        <f t="shared" si="0"/>
        <v>Tubing  - Crossbar - 0.375" - 85"-96"W - 97"+ L</v>
      </c>
      <c r="B42" s="2" t="s">
        <v>6</v>
      </c>
      <c r="C42" s="2" t="s">
        <v>52</v>
      </c>
      <c r="D42" s="2" t="s">
        <v>75</v>
      </c>
      <c r="E42" s="6">
        <v>45</v>
      </c>
      <c r="F42" s="2" t="s">
        <v>36</v>
      </c>
      <c r="G42" s="2" t="s">
        <v>169</v>
      </c>
      <c r="H42" s="2" t="s">
        <v>150</v>
      </c>
    </row>
    <row r="43" spans="1:8" x14ac:dyDescent="0.2">
      <c r="A43" s="2" t="str">
        <f t="shared" si="0"/>
        <v>Tubing  - Crossbar - 0.375" - 97"+ W - 97"+ L</v>
      </c>
      <c r="B43" s="2" t="s">
        <v>6</v>
      </c>
      <c r="C43" s="2" t="s">
        <v>52</v>
      </c>
      <c r="D43" s="2" t="s">
        <v>75</v>
      </c>
      <c r="E43" s="6">
        <v>52.5</v>
      </c>
      <c r="F43" s="2" t="s">
        <v>36</v>
      </c>
      <c r="G43" s="2" t="s">
        <v>149</v>
      </c>
      <c r="H43" s="2" t="s">
        <v>150</v>
      </c>
    </row>
    <row r="44" spans="1:8" x14ac:dyDescent="0.2">
      <c r="A44" s="2" t="str">
        <f t="shared" si="0"/>
        <v>Tubing  - Crossbar - 0.5" - 1"-12" W - 1"-12" L</v>
      </c>
      <c r="B44" s="2" t="s">
        <v>6</v>
      </c>
      <c r="C44" s="2" t="s">
        <v>52</v>
      </c>
      <c r="D44" s="2" t="s">
        <v>75</v>
      </c>
      <c r="E44" s="6">
        <v>15</v>
      </c>
      <c r="F44" s="2" t="s">
        <v>37</v>
      </c>
      <c r="G44" s="2" t="s">
        <v>138</v>
      </c>
      <c r="H44" s="2" t="s">
        <v>139</v>
      </c>
    </row>
    <row r="45" spans="1:8" x14ac:dyDescent="0.2">
      <c r="A45" s="2" t="str">
        <f t="shared" si="0"/>
        <v>Tubing  - Crossbar - 0.5" - 1"-12" W - 13"-36" L</v>
      </c>
      <c r="B45" s="2" t="s">
        <v>6</v>
      </c>
      <c r="C45" s="2" t="s">
        <v>52</v>
      </c>
      <c r="D45" s="2" t="s">
        <v>75</v>
      </c>
      <c r="E45" s="6">
        <v>15</v>
      </c>
      <c r="F45" s="2" t="s">
        <v>37</v>
      </c>
      <c r="G45" s="2" t="s">
        <v>138</v>
      </c>
      <c r="H45" s="2" t="s">
        <v>163</v>
      </c>
    </row>
    <row r="46" spans="1:8" x14ac:dyDescent="0.2">
      <c r="A46" s="2" t="str">
        <f t="shared" si="0"/>
        <v>Tubing  - Crossbar - 0.5" - 1"-12" W - 37"-60" L</v>
      </c>
      <c r="B46" s="2" t="s">
        <v>6</v>
      </c>
      <c r="C46" s="2" t="s">
        <v>52</v>
      </c>
      <c r="D46" s="2" t="s">
        <v>75</v>
      </c>
      <c r="E46" s="6">
        <v>18.75</v>
      </c>
      <c r="F46" s="2" t="s">
        <v>37</v>
      </c>
      <c r="G46" s="2" t="s">
        <v>138</v>
      </c>
      <c r="H46" s="2" t="s">
        <v>164</v>
      </c>
    </row>
    <row r="47" spans="1:8" x14ac:dyDescent="0.2">
      <c r="A47" s="2" t="str">
        <f t="shared" si="0"/>
        <v>Tubing  - Crossbar - 0.5" - 1"-12" W - 61"-84" L</v>
      </c>
      <c r="B47" s="2" t="s">
        <v>6</v>
      </c>
      <c r="C47" s="2" t="s">
        <v>52</v>
      </c>
      <c r="D47" s="2" t="s">
        <v>75</v>
      </c>
      <c r="E47" s="6">
        <v>18.75</v>
      </c>
      <c r="F47" s="2" t="s">
        <v>37</v>
      </c>
      <c r="G47" s="2" t="s">
        <v>138</v>
      </c>
      <c r="H47" s="2" t="s">
        <v>165</v>
      </c>
    </row>
    <row r="48" spans="1:8" x14ac:dyDescent="0.2">
      <c r="A48" s="2" t="str">
        <f t="shared" si="0"/>
        <v>Tubing  - Crossbar - 0.5" - 1"-12" W - 85"-96"L</v>
      </c>
      <c r="B48" s="2" t="s">
        <v>6</v>
      </c>
      <c r="C48" s="2" t="s">
        <v>52</v>
      </c>
      <c r="D48" s="2" t="s">
        <v>75</v>
      </c>
      <c r="E48" s="6">
        <v>22.5</v>
      </c>
      <c r="F48" s="2" t="s">
        <v>37</v>
      </c>
      <c r="G48" s="2" t="s">
        <v>138</v>
      </c>
      <c r="H48" s="2" t="s">
        <v>170</v>
      </c>
    </row>
    <row r="49" spans="1:8" x14ac:dyDescent="0.2">
      <c r="A49" s="2" t="str">
        <f t="shared" si="0"/>
        <v>Tubing  - Crossbar - 0.5" - 1"-12" W - 97"+ L</v>
      </c>
      <c r="B49" s="2" t="s">
        <v>6</v>
      </c>
      <c r="C49" s="2" t="s">
        <v>52</v>
      </c>
      <c r="D49" s="2" t="s">
        <v>75</v>
      </c>
      <c r="E49" s="6">
        <v>22.5</v>
      </c>
      <c r="F49" s="2" t="s">
        <v>37</v>
      </c>
      <c r="G49" s="2" t="s">
        <v>138</v>
      </c>
      <c r="H49" s="2" t="s">
        <v>150</v>
      </c>
    </row>
    <row r="50" spans="1:8" x14ac:dyDescent="0.2">
      <c r="A50" s="2" t="str">
        <f t="shared" si="0"/>
        <v>Tubing  - Crossbar - 0.5" - 13"-36" W - 13"-36" L</v>
      </c>
      <c r="B50" s="2" t="s">
        <v>6</v>
      </c>
      <c r="C50" s="2" t="s">
        <v>52</v>
      </c>
      <c r="D50" s="2" t="s">
        <v>75</v>
      </c>
      <c r="E50" s="6">
        <v>18.75</v>
      </c>
      <c r="F50" s="2" t="s">
        <v>37</v>
      </c>
      <c r="G50" s="2" t="s">
        <v>166</v>
      </c>
      <c r="H50" s="2" t="s">
        <v>163</v>
      </c>
    </row>
    <row r="51" spans="1:8" x14ac:dyDescent="0.2">
      <c r="A51" s="2" t="str">
        <f t="shared" si="0"/>
        <v>Tubing  - Crossbar - 0.5" - 13"-36" W - 37"-60" L</v>
      </c>
      <c r="B51" s="2" t="s">
        <v>6</v>
      </c>
      <c r="C51" s="2" t="s">
        <v>52</v>
      </c>
      <c r="D51" s="2" t="s">
        <v>75</v>
      </c>
      <c r="E51" s="6">
        <v>18.75</v>
      </c>
      <c r="F51" s="2" t="s">
        <v>37</v>
      </c>
      <c r="G51" s="2" t="s">
        <v>166</v>
      </c>
      <c r="H51" s="2" t="s">
        <v>164</v>
      </c>
    </row>
    <row r="52" spans="1:8" x14ac:dyDescent="0.2">
      <c r="A52" s="2" t="str">
        <f t="shared" si="0"/>
        <v>Tubing  - Crossbar - 0.5" - 13"-36" W - 61"-84" L</v>
      </c>
      <c r="B52" s="2" t="s">
        <v>6</v>
      </c>
      <c r="C52" s="2" t="s">
        <v>52</v>
      </c>
      <c r="D52" s="2" t="s">
        <v>75</v>
      </c>
      <c r="E52" s="6">
        <v>22.5</v>
      </c>
      <c r="F52" s="2" t="s">
        <v>37</v>
      </c>
      <c r="G52" s="2" t="s">
        <v>166</v>
      </c>
      <c r="H52" s="2" t="s">
        <v>165</v>
      </c>
    </row>
    <row r="53" spans="1:8" x14ac:dyDescent="0.2">
      <c r="A53" s="2" t="str">
        <f t="shared" si="0"/>
        <v>Tubing  - Crossbar - 0.5" - 13"-36" W - 85"-96"L</v>
      </c>
      <c r="B53" s="2" t="s">
        <v>6</v>
      </c>
      <c r="C53" s="2" t="s">
        <v>52</v>
      </c>
      <c r="D53" s="2" t="s">
        <v>75</v>
      </c>
      <c r="E53" s="6">
        <v>22.5</v>
      </c>
      <c r="F53" s="2" t="s">
        <v>37</v>
      </c>
      <c r="G53" s="2" t="s">
        <v>166</v>
      </c>
      <c r="H53" s="2" t="s">
        <v>170</v>
      </c>
    </row>
    <row r="54" spans="1:8" x14ac:dyDescent="0.2">
      <c r="A54" s="2" t="str">
        <f t="shared" si="0"/>
        <v>Tubing  - Crossbar - 0.5" - 13"-36" W - 97"+ L</v>
      </c>
      <c r="B54" s="2" t="s">
        <v>6</v>
      </c>
      <c r="C54" s="2" t="s">
        <v>52</v>
      </c>
      <c r="D54" s="2" t="s">
        <v>75</v>
      </c>
      <c r="E54" s="6">
        <v>26.25</v>
      </c>
      <c r="F54" s="2" t="s">
        <v>37</v>
      </c>
      <c r="G54" s="2" t="s">
        <v>166</v>
      </c>
      <c r="H54" s="2" t="s">
        <v>150</v>
      </c>
    </row>
    <row r="55" spans="1:8" x14ac:dyDescent="0.2">
      <c r="A55" s="2" t="str">
        <f t="shared" si="0"/>
        <v>Tubing  - Crossbar - 0.5" - 37"-60" W - 37"-60" L</v>
      </c>
      <c r="B55" s="2" t="s">
        <v>6</v>
      </c>
      <c r="C55" s="2" t="s">
        <v>52</v>
      </c>
      <c r="D55" s="2" t="s">
        <v>75</v>
      </c>
      <c r="E55" s="6">
        <v>22.5</v>
      </c>
      <c r="F55" s="2" t="s">
        <v>37</v>
      </c>
      <c r="G55" s="2" t="s">
        <v>167</v>
      </c>
      <c r="H55" s="2" t="s">
        <v>164</v>
      </c>
    </row>
    <row r="56" spans="1:8" x14ac:dyDescent="0.2">
      <c r="A56" s="2" t="str">
        <f t="shared" si="0"/>
        <v>Tubing  - Crossbar - 0.5" - 37"-60" W - 61"-84" L</v>
      </c>
      <c r="B56" s="2" t="s">
        <v>6</v>
      </c>
      <c r="C56" s="2" t="s">
        <v>52</v>
      </c>
      <c r="D56" s="2" t="s">
        <v>75</v>
      </c>
      <c r="E56" s="6">
        <v>22.5</v>
      </c>
      <c r="F56" s="2" t="s">
        <v>37</v>
      </c>
      <c r="G56" s="2" t="s">
        <v>167</v>
      </c>
      <c r="H56" s="2" t="s">
        <v>165</v>
      </c>
    </row>
    <row r="57" spans="1:8" x14ac:dyDescent="0.2">
      <c r="A57" s="2" t="str">
        <f t="shared" si="0"/>
        <v>Tubing  - Crossbar - 0.5" - 37"-60" W - 85"-96"L</v>
      </c>
      <c r="B57" s="2" t="s">
        <v>6</v>
      </c>
      <c r="C57" s="2" t="s">
        <v>52</v>
      </c>
      <c r="D57" s="2" t="s">
        <v>75</v>
      </c>
      <c r="E57" s="6">
        <v>30</v>
      </c>
      <c r="F57" s="2" t="s">
        <v>37</v>
      </c>
      <c r="G57" s="2" t="s">
        <v>167</v>
      </c>
      <c r="H57" s="2" t="s">
        <v>170</v>
      </c>
    </row>
    <row r="58" spans="1:8" x14ac:dyDescent="0.2">
      <c r="A58" s="2" t="str">
        <f t="shared" si="0"/>
        <v>Tubing  - Crossbar - 0.5" - 37"-60" W - 97"+ L</v>
      </c>
      <c r="B58" s="2" t="s">
        <v>6</v>
      </c>
      <c r="C58" s="2" t="s">
        <v>52</v>
      </c>
      <c r="D58" s="2" t="s">
        <v>75</v>
      </c>
      <c r="E58" s="6">
        <v>30</v>
      </c>
      <c r="F58" s="2" t="s">
        <v>37</v>
      </c>
      <c r="G58" s="2" t="s">
        <v>167</v>
      </c>
      <c r="H58" s="2" t="s">
        <v>150</v>
      </c>
    </row>
    <row r="59" spans="1:8" x14ac:dyDescent="0.2">
      <c r="A59" s="2" t="str">
        <f t="shared" si="0"/>
        <v>Tubing  - Crossbar - 0.5" - 61"-84" W - 61"-84" L</v>
      </c>
      <c r="B59" s="2" t="s">
        <v>6</v>
      </c>
      <c r="C59" s="2" t="s">
        <v>52</v>
      </c>
      <c r="D59" s="2" t="s">
        <v>75</v>
      </c>
      <c r="E59" s="6">
        <v>30</v>
      </c>
      <c r="F59" s="2" t="s">
        <v>37</v>
      </c>
      <c r="G59" s="2" t="s">
        <v>168</v>
      </c>
      <c r="H59" s="2" t="s">
        <v>165</v>
      </c>
    </row>
    <row r="60" spans="1:8" x14ac:dyDescent="0.2">
      <c r="A60" s="2" t="str">
        <f t="shared" si="0"/>
        <v>Tubing  - Crossbar - 0.5" - 61"-84" W - 85"-96"L</v>
      </c>
      <c r="B60" s="2" t="s">
        <v>6</v>
      </c>
      <c r="C60" s="2" t="s">
        <v>52</v>
      </c>
      <c r="D60" s="2" t="s">
        <v>75</v>
      </c>
      <c r="E60" s="6">
        <v>37.5</v>
      </c>
      <c r="F60" s="2" t="s">
        <v>37</v>
      </c>
      <c r="G60" s="2" t="s">
        <v>168</v>
      </c>
      <c r="H60" s="2" t="s">
        <v>170</v>
      </c>
    </row>
    <row r="61" spans="1:8" x14ac:dyDescent="0.2">
      <c r="A61" s="2" t="str">
        <f t="shared" si="0"/>
        <v>Tubing  - Crossbar - 0.5" - 61"-84" W - 97"+ L</v>
      </c>
      <c r="B61" s="2" t="s">
        <v>6</v>
      </c>
      <c r="C61" s="2" t="s">
        <v>52</v>
      </c>
      <c r="D61" s="2" t="s">
        <v>75</v>
      </c>
      <c r="E61" s="6">
        <v>37.5</v>
      </c>
      <c r="F61" s="2" t="s">
        <v>37</v>
      </c>
      <c r="G61" s="2" t="s">
        <v>168</v>
      </c>
      <c r="H61" s="2" t="s">
        <v>150</v>
      </c>
    </row>
    <row r="62" spans="1:8" x14ac:dyDescent="0.2">
      <c r="A62" s="2" t="str">
        <f t="shared" si="0"/>
        <v>Tubing  - Crossbar - 0.5" - 85"-96"W - 85"-96"L</v>
      </c>
      <c r="B62" s="2" t="s">
        <v>6</v>
      </c>
      <c r="C62" s="2" t="s">
        <v>52</v>
      </c>
      <c r="D62" s="2" t="s">
        <v>75</v>
      </c>
      <c r="E62" s="6">
        <v>45</v>
      </c>
      <c r="F62" s="2" t="s">
        <v>37</v>
      </c>
      <c r="G62" s="2" t="s">
        <v>169</v>
      </c>
      <c r="H62" s="2" t="s">
        <v>170</v>
      </c>
    </row>
    <row r="63" spans="1:8" x14ac:dyDescent="0.2">
      <c r="A63" s="2" t="str">
        <f t="shared" si="0"/>
        <v>Tubing  - Crossbar - 0.5" - 85"-96"W - 97"+ L</v>
      </c>
      <c r="B63" s="2" t="s">
        <v>6</v>
      </c>
      <c r="C63" s="2" t="s">
        <v>52</v>
      </c>
      <c r="D63" s="2" t="s">
        <v>75</v>
      </c>
      <c r="E63" s="6">
        <v>45</v>
      </c>
      <c r="F63" s="2" t="s">
        <v>37</v>
      </c>
      <c r="G63" s="2" t="s">
        <v>169</v>
      </c>
      <c r="H63" s="2" t="s">
        <v>150</v>
      </c>
    </row>
    <row r="64" spans="1:8" x14ac:dyDescent="0.2">
      <c r="A64" s="2" t="str">
        <f t="shared" si="0"/>
        <v>Tubing  - Crossbar - 0.5" - 97"+ W - 97"+ L</v>
      </c>
      <c r="B64" s="2" t="s">
        <v>6</v>
      </c>
      <c r="C64" s="2" t="s">
        <v>52</v>
      </c>
      <c r="D64" s="2" t="s">
        <v>75</v>
      </c>
      <c r="E64" s="6">
        <v>52.5</v>
      </c>
      <c r="F64" s="2" t="s">
        <v>37</v>
      </c>
      <c r="G64" s="2" t="s">
        <v>149</v>
      </c>
      <c r="H64" s="2" t="s">
        <v>150</v>
      </c>
    </row>
    <row r="65" spans="1:8" x14ac:dyDescent="0.2">
      <c r="A65" s="2" t="str">
        <f t="shared" si="0"/>
        <v>Tubing  - Crossbar - 0.75" - 1"-12" W - 1"-12" L</v>
      </c>
      <c r="B65" s="2" t="s">
        <v>6</v>
      </c>
      <c r="C65" s="2" t="s">
        <v>52</v>
      </c>
      <c r="D65" s="2" t="s">
        <v>75</v>
      </c>
      <c r="E65" s="6">
        <v>20</v>
      </c>
      <c r="F65" s="2" t="s">
        <v>38</v>
      </c>
      <c r="G65" s="2" t="s">
        <v>138</v>
      </c>
      <c r="H65" s="2" t="s">
        <v>139</v>
      </c>
    </row>
    <row r="66" spans="1:8" x14ac:dyDescent="0.2">
      <c r="A66" s="2" t="str">
        <f t="shared" si="0"/>
        <v>Tubing  - Crossbar - 0.75" - 1"-12" W - 13"-36" L</v>
      </c>
      <c r="B66" s="2" t="s">
        <v>6</v>
      </c>
      <c r="C66" s="2" t="s">
        <v>52</v>
      </c>
      <c r="D66" s="2" t="s">
        <v>75</v>
      </c>
      <c r="E66" s="6">
        <v>20</v>
      </c>
      <c r="F66" s="2" t="s">
        <v>38</v>
      </c>
      <c r="G66" s="2" t="s">
        <v>138</v>
      </c>
      <c r="H66" s="2" t="s">
        <v>163</v>
      </c>
    </row>
    <row r="67" spans="1:8" x14ac:dyDescent="0.2">
      <c r="A67" s="2" t="str">
        <f t="shared" ref="A67:A130" si="1">_xlfn.TEXTJOIN(" - ",0,C67,D67,F67,G67,H67)</f>
        <v>Tubing  - Crossbar - 0.75" - 1"-12" W - 37"-60" L</v>
      </c>
      <c r="B67" s="2" t="s">
        <v>6</v>
      </c>
      <c r="C67" s="2" t="s">
        <v>52</v>
      </c>
      <c r="D67" s="2" t="s">
        <v>75</v>
      </c>
      <c r="E67" s="6">
        <v>25</v>
      </c>
      <c r="F67" s="2" t="s">
        <v>38</v>
      </c>
      <c r="G67" s="2" t="s">
        <v>138</v>
      </c>
      <c r="H67" s="2" t="s">
        <v>164</v>
      </c>
    </row>
    <row r="68" spans="1:8" x14ac:dyDescent="0.2">
      <c r="A68" s="2" t="str">
        <f t="shared" si="1"/>
        <v>Tubing  - Crossbar - 0.75" - 1"-12" W - 61"-84" L</v>
      </c>
      <c r="B68" s="2" t="s">
        <v>6</v>
      </c>
      <c r="C68" s="2" t="s">
        <v>52</v>
      </c>
      <c r="D68" s="2" t="s">
        <v>75</v>
      </c>
      <c r="E68" s="6">
        <v>25</v>
      </c>
      <c r="F68" s="2" t="s">
        <v>38</v>
      </c>
      <c r="G68" s="2" t="s">
        <v>138</v>
      </c>
      <c r="H68" s="2" t="s">
        <v>165</v>
      </c>
    </row>
    <row r="69" spans="1:8" x14ac:dyDescent="0.2">
      <c r="A69" s="2" t="str">
        <f t="shared" si="1"/>
        <v>Tubing  - Crossbar - 0.75" - 1"-12" W - 85"-96"L</v>
      </c>
      <c r="B69" s="2" t="s">
        <v>6</v>
      </c>
      <c r="C69" s="2" t="s">
        <v>52</v>
      </c>
      <c r="D69" s="2" t="s">
        <v>75</v>
      </c>
      <c r="E69" s="6">
        <v>30</v>
      </c>
      <c r="F69" s="2" t="s">
        <v>38</v>
      </c>
      <c r="G69" s="2" t="s">
        <v>138</v>
      </c>
      <c r="H69" s="2" t="s">
        <v>170</v>
      </c>
    </row>
    <row r="70" spans="1:8" x14ac:dyDescent="0.2">
      <c r="A70" s="2" t="str">
        <f t="shared" si="1"/>
        <v>Tubing  - Crossbar - 0.75" - 1"-12" W - 97"+ L</v>
      </c>
      <c r="B70" s="2" t="s">
        <v>6</v>
      </c>
      <c r="C70" s="2" t="s">
        <v>52</v>
      </c>
      <c r="D70" s="2" t="s">
        <v>75</v>
      </c>
      <c r="E70" s="6">
        <v>30</v>
      </c>
      <c r="F70" s="2" t="s">
        <v>38</v>
      </c>
      <c r="G70" s="2" t="s">
        <v>138</v>
      </c>
      <c r="H70" s="2" t="s">
        <v>150</v>
      </c>
    </row>
    <row r="71" spans="1:8" x14ac:dyDescent="0.2">
      <c r="A71" s="2" t="str">
        <f t="shared" si="1"/>
        <v>Tubing  - Crossbar - 0.75" - 13"-36" W - 13"-36" L</v>
      </c>
      <c r="B71" s="2" t="s">
        <v>6</v>
      </c>
      <c r="C71" s="2" t="s">
        <v>52</v>
      </c>
      <c r="D71" s="2" t="s">
        <v>75</v>
      </c>
      <c r="E71" s="6">
        <v>25</v>
      </c>
      <c r="F71" s="2" t="s">
        <v>38</v>
      </c>
      <c r="G71" s="2" t="s">
        <v>166</v>
      </c>
      <c r="H71" s="2" t="s">
        <v>163</v>
      </c>
    </row>
    <row r="72" spans="1:8" x14ac:dyDescent="0.2">
      <c r="A72" s="2" t="str">
        <f t="shared" si="1"/>
        <v>Tubing  - Crossbar - 0.75" - 13"-36" W - 37"-60" L</v>
      </c>
      <c r="B72" s="2" t="s">
        <v>6</v>
      </c>
      <c r="C72" s="2" t="s">
        <v>52</v>
      </c>
      <c r="D72" s="2" t="s">
        <v>75</v>
      </c>
      <c r="E72" s="6">
        <v>25</v>
      </c>
      <c r="F72" s="2" t="s">
        <v>38</v>
      </c>
      <c r="G72" s="2" t="s">
        <v>166</v>
      </c>
      <c r="H72" s="2" t="s">
        <v>164</v>
      </c>
    </row>
    <row r="73" spans="1:8" x14ac:dyDescent="0.2">
      <c r="A73" s="2" t="str">
        <f t="shared" si="1"/>
        <v>Tubing  - Crossbar - 0.75" - 13"-36" W - 61"-84" L</v>
      </c>
      <c r="B73" s="2" t="s">
        <v>6</v>
      </c>
      <c r="C73" s="2" t="s">
        <v>52</v>
      </c>
      <c r="D73" s="2" t="s">
        <v>75</v>
      </c>
      <c r="E73" s="6">
        <v>30</v>
      </c>
      <c r="F73" s="2" t="s">
        <v>38</v>
      </c>
      <c r="G73" s="2" t="s">
        <v>166</v>
      </c>
      <c r="H73" s="2" t="s">
        <v>165</v>
      </c>
    </row>
    <row r="74" spans="1:8" x14ac:dyDescent="0.2">
      <c r="A74" s="2" t="str">
        <f t="shared" si="1"/>
        <v>Tubing  - Crossbar - 0.75" - 13"-36" W - 85"-96"L</v>
      </c>
      <c r="B74" s="2" t="s">
        <v>6</v>
      </c>
      <c r="C74" s="2" t="s">
        <v>52</v>
      </c>
      <c r="D74" s="2" t="s">
        <v>75</v>
      </c>
      <c r="E74" s="6">
        <v>30</v>
      </c>
      <c r="F74" s="2" t="s">
        <v>38</v>
      </c>
      <c r="G74" s="2" t="s">
        <v>166</v>
      </c>
      <c r="H74" s="2" t="s">
        <v>170</v>
      </c>
    </row>
    <row r="75" spans="1:8" x14ac:dyDescent="0.2">
      <c r="A75" s="2" t="str">
        <f t="shared" si="1"/>
        <v>Tubing  - Crossbar - 0.75" - 13"-36" W - 97"+ L</v>
      </c>
      <c r="B75" s="2" t="s">
        <v>6</v>
      </c>
      <c r="C75" s="2" t="s">
        <v>52</v>
      </c>
      <c r="D75" s="2" t="s">
        <v>75</v>
      </c>
      <c r="E75" s="6">
        <v>35</v>
      </c>
      <c r="F75" s="2" t="s">
        <v>38</v>
      </c>
      <c r="G75" s="2" t="s">
        <v>166</v>
      </c>
      <c r="H75" s="2" t="s">
        <v>150</v>
      </c>
    </row>
    <row r="76" spans="1:8" x14ac:dyDescent="0.2">
      <c r="A76" s="2" t="str">
        <f t="shared" si="1"/>
        <v>Tubing  - Crossbar - 0.75" - 37"-60" W - 37"-60" L</v>
      </c>
      <c r="B76" s="2" t="s">
        <v>6</v>
      </c>
      <c r="C76" s="2" t="s">
        <v>52</v>
      </c>
      <c r="D76" s="2" t="s">
        <v>75</v>
      </c>
      <c r="E76" s="6">
        <v>30</v>
      </c>
      <c r="F76" s="2" t="s">
        <v>38</v>
      </c>
      <c r="G76" s="2" t="s">
        <v>167</v>
      </c>
      <c r="H76" s="2" t="s">
        <v>164</v>
      </c>
    </row>
    <row r="77" spans="1:8" x14ac:dyDescent="0.2">
      <c r="A77" s="2" t="str">
        <f t="shared" si="1"/>
        <v>Tubing  - Crossbar - 0.75" - 37"-60" W - 61"-84" L</v>
      </c>
      <c r="B77" s="2" t="s">
        <v>6</v>
      </c>
      <c r="C77" s="2" t="s">
        <v>52</v>
      </c>
      <c r="D77" s="2" t="s">
        <v>75</v>
      </c>
      <c r="E77" s="6">
        <v>30</v>
      </c>
      <c r="F77" s="2" t="s">
        <v>38</v>
      </c>
      <c r="G77" s="2" t="s">
        <v>167</v>
      </c>
      <c r="H77" s="2" t="s">
        <v>165</v>
      </c>
    </row>
    <row r="78" spans="1:8" x14ac:dyDescent="0.2">
      <c r="A78" s="2" t="str">
        <f t="shared" si="1"/>
        <v>Tubing  - Crossbar - 0.75" - 37"-60" W - 85"-96"L</v>
      </c>
      <c r="B78" s="2" t="s">
        <v>6</v>
      </c>
      <c r="C78" s="2" t="s">
        <v>52</v>
      </c>
      <c r="D78" s="2" t="s">
        <v>75</v>
      </c>
      <c r="E78" s="6">
        <v>40</v>
      </c>
      <c r="F78" s="2" t="s">
        <v>38</v>
      </c>
      <c r="G78" s="2" t="s">
        <v>167</v>
      </c>
      <c r="H78" s="2" t="s">
        <v>170</v>
      </c>
    </row>
    <row r="79" spans="1:8" x14ac:dyDescent="0.2">
      <c r="A79" s="2" t="str">
        <f t="shared" si="1"/>
        <v>Tubing  - Crossbar - 0.75" - 37"-60" W - 97"+ L</v>
      </c>
      <c r="B79" s="2" t="s">
        <v>6</v>
      </c>
      <c r="C79" s="2" t="s">
        <v>52</v>
      </c>
      <c r="D79" s="2" t="s">
        <v>75</v>
      </c>
      <c r="E79" s="6">
        <v>40</v>
      </c>
      <c r="F79" s="2" t="s">
        <v>38</v>
      </c>
      <c r="G79" s="2" t="s">
        <v>167</v>
      </c>
      <c r="H79" s="2" t="s">
        <v>150</v>
      </c>
    </row>
    <row r="80" spans="1:8" x14ac:dyDescent="0.2">
      <c r="A80" s="2" t="str">
        <f t="shared" si="1"/>
        <v>Tubing  - Crossbar - 0.75" - 61"-84" W - 61"-84" L</v>
      </c>
      <c r="B80" s="2" t="s">
        <v>6</v>
      </c>
      <c r="C80" s="2" t="s">
        <v>52</v>
      </c>
      <c r="D80" s="2" t="s">
        <v>75</v>
      </c>
      <c r="E80" s="6">
        <v>40</v>
      </c>
      <c r="F80" s="2" t="s">
        <v>38</v>
      </c>
      <c r="G80" s="2" t="s">
        <v>168</v>
      </c>
      <c r="H80" s="2" t="s">
        <v>165</v>
      </c>
    </row>
    <row r="81" spans="1:8" x14ac:dyDescent="0.2">
      <c r="A81" s="2" t="str">
        <f t="shared" si="1"/>
        <v>Tubing  - Crossbar - 0.75" - 61"-84" W - 85"-96"L</v>
      </c>
      <c r="B81" s="2" t="s">
        <v>6</v>
      </c>
      <c r="C81" s="2" t="s">
        <v>52</v>
      </c>
      <c r="D81" s="2" t="s">
        <v>75</v>
      </c>
      <c r="E81" s="6">
        <v>50</v>
      </c>
      <c r="F81" s="2" t="s">
        <v>38</v>
      </c>
      <c r="G81" s="2" t="s">
        <v>168</v>
      </c>
      <c r="H81" s="2" t="s">
        <v>170</v>
      </c>
    </row>
    <row r="82" spans="1:8" x14ac:dyDescent="0.2">
      <c r="A82" s="2" t="str">
        <f t="shared" si="1"/>
        <v>Tubing  - Crossbar - 0.75" - 61"-84" W - 97"+ L</v>
      </c>
      <c r="B82" s="2" t="s">
        <v>6</v>
      </c>
      <c r="C82" s="2" t="s">
        <v>52</v>
      </c>
      <c r="D82" s="2" t="s">
        <v>75</v>
      </c>
      <c r="E82" s="6">
        <v>50</v>
      </c>
      <c r="F82" s="2" t="s">
        <v>38</v>
      </c>
      <c r="G82" s="2" t="s">
        <v>168</v>
      </c>
      <c r="H82" s="2" t="s">
        <v>150</v>
      </c>
    </row>
    <row r="83" spans="1:8" x14ac:dyDescent="0.2">
      <c r="A83" s="2" t="str">
        <f t="shared" si="1"/>
        <v>Tubing  - Crossbar - 0.75" - 85"-96"W - 85"-96"L</v>
      </c>
      <c r="B83" s="2" t="s">
        <v>6</v>
      </c>
      <c r="C83" s="2" t="s">
        <v>52</v>
      </c>
      <c r="D83" s="2" t="s">
        <v>75</v>
      </c>
      <c r="E83" s="6">
        <v>60</v>
      </c>
      <c r="F83" s="2" t="s">
        <v>38</v>
      </c>
      <c r="G83" s="2" t="s">
        <v>169</v>
      </c>
      <c r="H83" s="2" t="s">
        <v>170</v>
      </c>
    </row>
    <row r="84" spans="1:8" x14ac:dyDescent="0.2">
      <c r="A84" s="2" t="str">
        <f t="shared" si="1"/>
        <v>Tubing  - Crossbar - 0.75" - 85"-96"W - 97"+ L</v>
      </c>
      <c r="B84" s="2" t="s">
        <v>6</v>
      </c>
      <c r="C84" s="2" t="s">
        <v>52</v>
      </c>
      <c r="D84" s="2" t="s">
        <v>75</v>
      </c>
      <c r="E84" s="6">
        <v>60</v>
      </c>
      <c r="F84" s="2" t="s">
        <v>38</v>
      </c>
      <c r="G84" s="2" t="s">
        <v>169</v>
      </c>
      <c r="H84" s="2" t="s">
        <v>150</v>
      </c>
    </row>
    <row r="85" spans="1:8" x14ac:dyDescent="0.2">
      <c r="A85" s="2" t="str">
        <f t="shared" si="1"/>
        <v>Tubing  - Crossbar - 0.75" - 97"+ W - 97"+ L</v>
      </c>
      <c r="B85" s="2" t="s">
        <v>6</v>
      </c>
      <c r="C85" s="2" t="s">
        <v>52</v>
      </c>
      <c r="D85" s="2" t="s">
        <v>75</v>
      </c>
      <c r="E85" s="6">
        <v>70</v>
      </c>
      <c r="F85" s="2" t="s">
        <v>38</v>
      </c>
      <c r="G85" s="2" t="s">
        <v>149</v>
      </c>
      <c r="H85" s="2" t="s">
        <v>150</v>
      </c>
    </row>
    <row r="86" spans="1:8" x14ac:dyDescent="0.2">
      <c r="A86" s="2" t="str">
        <f t="shared" si="1"/>
        <v>Tubing  - Crossbar - 1" - 1"-12" W - 1"-12" L</v>
      </c>
      <c r="B86" s="2" t="s">
        <v>6</v>
      </c>
      <c r="C86" s="2" t="s">
        <v>52</v>
      </c>
      <c r="D86" s="2" t="s">
        <v>75</v>
      </c>
      <c r="E86" s="6">
        <v>20</v>
      </c>
      <c r="F86" s="2" t="s">
        <v>28</v>
      </c>
      <c r="G86" s="2" t="s">
        <v>138</v>
      </c>
      <c r="H86" s="2" t="s">
        <v>139</v>
      </c>
    </row>
    <row r="87" spans="1:8" x14ac:dyDescent="0.2">
      <c r="A87" s="2" t="str">
        <f t="shared" si="1"/>
        <v>Tubing  - Crossbar - 1" - 1"-12" W - 13"-36" L</v>
      </c>
      <c r="B87" s="2" t="s">
        <v>6</v>
      </c>
      <c r="C87" s="2" t="s">
        <v>52</v>
      </c>
      <c r="D87" s="2" t="s">
        <v>75</v>
      </c>
      <c r="E87" s="6">
        <v>20</v>
      </c>
      <c r="F87" s="2" t="s">
        <v>28</v>
      </c>
      <c r="G87" s="2" t="s">
        <v>138</v>
      </c>
      <c r="H87" s="2" t="s">
        <v>163</v>
      </c>
    </row>
    <row r="88" spans="1:8" x14ac:dyDescent="0.2">
      <c r="A88" s="2" t="str">
        <f t="shared" si="1"/>
        <v>Tubing  - Crossbar - 1" - 1"-12" W - 37"-60" L</v>
      </c>
      <c r="B88" s="2" t="s">
        <v>6</v>
      </c>
      <c r="C88" s="2" t="s">
        <v>52</v>
      </c>
      <c r="D88" s="2" t="s">
        <v>75</v>
      </c>
      <c r="E88" s="6">
        <v>25</v>
      </c>
      <c r="F88" s="2" t="s">
        <v>28</v>
      </c>
      <c r="G88" s="2" t="s">
        <v>138</v>
      </c>
      <c r="H88" s="2" t="s">
        <v>164</v>
      </c>
    </row>
    <row r="89" spans="1:8" x14ac:dyDescent="0.2">
      <c r="A89" s="2" t="str">
        <f t="shared" si="1"/>
        <v>Tubing  - Crossbar - 1" - 1"-12" W - 61"-84" L</v>
      </c>
      <c r="B89" s="2" t="s">
        <v>6</v>
      </c>
      <c r="C89" s="2" t="s">
        <v>52</v>
      </c>
      <c r="D89" s="2" t="s">
        <v>75</v>
      </c>
      <c r="E89" s="6">
        <v>25</v>
      </c>
      <c r="F89" s="2" t="s">
        <v>28</v>
      </c>
      <c r="G89" s="2" t="s">
        <v>138</v>
      </c>
      <c r="H89" s="2" t="s">
        <v>165</v>
      </c>
    </row>
    <row r="90" spans="1:8" x14ac:dyDescent="0.2">
      <c r="A90" s="2" t="str">
        <f t="shared" si="1"/>
        <v>Tubing  - Crossbar - 1" - 1"-12" W - 85"-96"L</v>
      </c>
      <c r="B90" s="2" t="s">
        <v>6</v>
      </c>
      <c r="C90" s="2" t="s">
        <v>52</v>
      </c>
      <c r="D90" s="2" t="s">
        <v>75</v>
      </c>
      <c r="E90" s="6">
        <v>30</v>
      </c>
      <c r="F90" s="2" t="s">
        <v>28</v>
      </c>
      <c r="G90" s="2" t="s">
        <v>138</v>
      </c>
      <c r="H90" s="2" t="s">
        <v>170</v>
      </c>
    </row>
    <row r="91" spans="1:8" x14ac:dyDescent="0.2">
      <c r="A91" s="2" t="str">
        <f t="shared" si="1"/>
        <v>Tubing  - Crossbar - 1" - 1"-12" W - 97"+ L</v>
      </c>
      <c r="B91" s="2" t="s">
        <v>6</v>
      </c>
      <c r="C91" s="2" t="s">
        <v>52</v>
      </c>
      <c r="D91" s="2" t="s">
        <v>75</v>
      </c>
      <c r="E91" s="6">
        <v>30</v>
      </c>
      <c r="F91" s="2" t="s">
        <v>28</v>
      </c>
      <c r="G91" s="2" t="s">
        <v>138</v>
      </c>
      <c r="H91" s="2" t="s">
        <v>150</v>
      </c>
    </row>
    <row r="92" spans="1:8" x14ac:dyDescent="0.2">
      <c r="A92" s="2" t="str">
        <f t="shared" si="1"/>
        <v>Tubing  - Crossbar - 1" - 13"-36" W - 13"-36" L</v>
      </c>
      <c r="B92" s="2" t="s">
        <v>6</v>
      </c>
      <c r="C92" s="2" t="s">
        <v>52</v>
      </c>
      <c r="D92" s="2" t="s">
        <v>75</v>
      </c>
      <c r="E92" s="6">
        <v>25</v>
      </c>
      <c r="F92" s="2" t="s">
        <v>28</v>
      </c>
      <c r="G92" s="2" t="s">
        <v>166</v>
      </c>
      <c r="H92" s="2" t="s">
        <v>163</v>
      </c>
    </row>
    <row r="93" spans="1:8" x14ac:dyDescent="0.2">
      <c r="A93" s="2" t="str">
        <f t="shared" si="1"/>
        <v>Tubing  - Crossbar - 1" - 13"-36" W - 37"-60" L</v>
      </c>
      <c r="B93" s="2" t="s">
        <v>6</v>
      </c>
      <c r="C93" s="2" t="s">
        <v>52</v>
      </c>
      <c r="D93" s="2" t="s">
        <v>75</v>
      </c>
      <c r="E93" s="6">
        <v>25</v>
      </c>
      <c r="F93" s="2" t="s">
        <v>28</v>
      </c>
      <c r="G93" s="2" t="s">
        <v>166</v>
      </c>
      <c r="H93" s="2" t="s">
        <v>164</v>
      </c>
    </row>
    <row r="94" spans="1:8" x14ac:dyDescent="0.2">
      <c r="A94" s="2" t="str">
        <f t="shared" si="1"/>
        <v>Tubing  - Crossbar - 1" - 13"-36" W - 61"-84" L</v>
      </c>
      <c r="B94" s="2" t="s">
        <v>6</v>
      </c>
      <c r="C94" s="2" t="s">
        <v>52</v>
      </c>
      <c r="D94" s="2" t="s">
        <v>75</v>
      </c>
      <c r="E94" s="6">
        <v>30</v>
      </c>
      <c r="F94" s="2" t="s">
        <v>28</v>
      </c>
      <c r="G94" s="2" t="s">
        <v>166</v>
      </c>
      <c r="H94" s="2" t="s">
        <v>165</v>
      </c>
    </row>
    <row r="95" spans="1:8" x14ac:dyDescent="0.2">
      <c r="A95" s="2" t="str">
        <f t="shared" si="1"/>
        <v>Tubing  - Crossbar - 1" - 13"-36" W - 85"-96"L</v>
      </c>
      <c r="B95" s="2" t="s">
        <v>6</v>
      </c>
      <c r="C95" s="2" t="s">
        <v>52</v>
      </c>
      <c r="D95" s="2" t="s">
        <v>75</v>
      </c>
      <c r="E95" s="6">
        <v>30</v>
      </c>
      <c r="F95" s="2" t="s">
        <v>28</v>
      </c>
      <c r="G95" s="2" t="s">
        <v>166</v>
      </c>
      <c r="H95" s="2" t="s">
        <v>170</v>
      </c>
    </row>
    <row r="96" spans="1:8" x14ac:dyDescent="0.2">
      <c r="A96" s="2" t="str">
        <f t="shared" si="1"/>
        <v>Tubing  - Crossbar - 1" - 13"-36" W - 97"+ L</v>
      </c>
      <c r="B96" s="2" t="s">
        <v>6</v>
      </c>
      <c r="C96" s="2" t="s">
        <v>52</v>
      </c>
      <c r="D96" s="2" t="s">
        <v>75</v>
      </c>
      <c r="E96" s="6">
        <v>35</v>
      </c>
      <c r="F96" s="2" t="s">
        <v>28</v>
      </c>
      <c r="G96" s="2" t="s">
        <v>166</v>
      </c>
      <c r="H96" s="2" t="s">
        <v>150</v>
      </c>
    </row>
    <row r="97" spans="1:8" x14ac:dyDescent="0.2">
      <c r="A97" s="2" t="str">
        <f t="shared" si="1"/>
        <v>Tubing  - Crossbar - 1" - 37"-60" W - 37"-60" L</v>
      </c>
      <c r="B97" s="2" t="s">
        <v>6</v>
      </c>
      <c r="C97" s="2" t="s">
        <v>52</v>
      </c>
      <c r="D97" s="2" t="s">
        <v>75</v>
      </c>
      <c r="E97" s="6">
        <v>30</v>
      </c>
      <c r="F97" s="2" t="s">
        <v>28</v>
      </c>
      <c r="G97" s="2" t="s">
        <v>167</v>
      </c>
      <c r="H97" s="2" t="s">
        <v>164</v>
      </c>
    </row>
    <row r="98" spans="1:8" x14ac:dyDescent="0.2">
      <c r="A98" s="2" t="str">
        <f t="shared" si="1"/>
        <v>Tubing  - Crossbar - 1" - 37"-60" W - 61"-84" L</v>
      </c>
      <c r="B98" s="2" t="s">
        <v>6</v>
      </c>
      <c r="C98" s="2" t="s">
        <v>52</v>
      </c>
      <c r="D98" s="2" t="s">
        <v>75</v>
      </c>
      <c r="E98" s="6">
        <v>30</v>
      </c>
      <c r="F98" s="2" t="s">
        <v>28</v>
      </c>
      <c r="G98" s="2" t="s">
        <v>167</v>
      </c>
      <c r="H98" s="2" t="s">
        <v>165</v>
      </c>
    </row>
    <row r="99" spans="1:8" x14ac:dyDescent="0.2">
      <c r="A99" s="2" t="str">
        <f t="shared" si="1"/>
        <v>Tubing  - Crossbar - 1" - 37"-60" W - 85"-96"L</v>
      </c>
      <c r="B99" s="2" t="s">
        <v>6</v>
      </c>
      <c r="C99" s="2" t="s">
        <v>52</v>
      </c>
      <c r="D99" s="2" t="s">
        <v>75</v>
      </c>
      <c r="E99" s="6">
        <v>40</v>
      </c>
      <c r="F99" s="2" t="s">
        <v>28</v>
      </c>
      <c r="G99" s="2" t="s">
        <v>167</v>
      </c>
      <c r="H99" s="2" t="s">
        <v>170</v>
      </c>
    </row>
    <row r="100" spans="1:8" x14ac:dyDescent="0.2">
      <c r="A100" s="2" t="str">
        <f t="shared" si="1"/>
        <v>Tubing  - Crossbar - 1" - 37"-60" W - 97"+ L</v>
      </c>
      <c r="B100" s="2" t="s">
        <v>6</v>
      </c>
      <c r="C100" s="2" t="s">
        <v>52</v>
      </c>
      <c r="D100" s="2" t="s">
        <v>75</v>
      </c>
      <c r="E100" s="6">
        <v>40</v>
      </c>
      <c r="F100" s="2" t="s">
        <v>28</v>
      </c>
      <c r="G100" s="2" t="s">
        <v>167</v>
      </c>
      <c r="H100" s="2" t="s">
        <v>150</v>
      </c>
    </row>
    <row r="101" spans="1:8" x14ac:dyDescent="0.2">
      <c r="A101" s="2" t="str">
        <f t="shared" si="1"/>
        <v>Tubing  - Crossbar - 1" - 61"-84" W - 61"-84" L</v>
      </c>
      <c r="B101" s="2" t="s">
        <v>6</v>
      </c>
      <c r="C101" s="2" t="s">
        <v>52</v>
      </c>
      <c r="D101" s="2" t="s">
        <v>75</v>
      </c>
      <c r="E101" s="6">
        <v>40</v>
      </c>
      <c r="F101" s="2" t="s">
        <v>28</v>
      </c>
      <c r="G101" s="2" t="s">
        <v>168</v>
      </c>
      <c r="H101" s="2" t="s">
        <v>165</v>
      </c>
    </row>
    <row r="102" spans="1:8" x14ac:dyDescent="0.2">
      <c r="A102" s="2" t="str">
        <f t="shared" si="1"/>
        <v>Tubing  - Crossbar - 1" - 61"-84" W - 85"-96"L</v>
      </c>
      <c r="B102" s="2" t="s">
        <v>6</v>
      </c>
      <c r="C102" s="2" t="s">
        <v>52</v>
      </c>
      <c r="D102" s="2" t="s">
        <v>75</v>
      </c>
      <c r="E102" s="6">
        <v>50</v>
      </c>
      <c r="F102" s="2" t="s">
        <v>28</v>
      </c>
      <c r="G102" s="2" t="s">
        <v>168</v>
      </c>
      <c r="H102" s="2" t="s">
        <v>170</v>
      </c>
    </row>
    <row r="103" spans="1:8" x14ac:dyDescent="0.2">
      <c r="A103" s="2" t="str">
        <f t="shared" si="1"/>
        <v>Tubing  - Crossbar - 1" - 61"-84" W - 97"+ L</v>
      </c>
      <c r="B103" s="2" t="s">
        <v>6</v>
      </c>
      <c r="C103" s="2" t="s">
        <v>52</v>
      </c>
      <c r="D103" s="2" t="s">
        <v>75</v>
      </c>
      <c r="E103" s="6">
        <v>50</v>
      </c>
      <c r="F103" s="2" t="s">
        <v>28</v>
      </c>
      <c r="G103" s="2" t="s">
        <v>168</v>
      </c>
      <c r="H103" s="2" t="s">
        <v>150</v>
      </c>
    </row>
    <row r="104" spans="1:8" x14ac:dyDescent="0.2">
      <c r="A104" s="2" t="str">
        <f t="shared" si="1"/>
        <v>Tubing  - Crossbar - 1" - 85"-96"W - 85"-96"L</v>
      </c>
      <c r="B104" s="2" t="s">
        <v>6</v>
      </c>
      <c r="C104" s="2" t="s">
        <v>52</v>
      </c>
      <c r="D104" s="2" t="s">
        <v>75</v>
      </c>
      <c r="E104" s="6">
        <v>60</v>
      </c>
      <c r="F104" s="2" t="s">
        <v>28</v>
      </c>
      <c r="G104" s="2" t="s">
        <v>169</v>
      </c>
      <c r="H104" s="2" t="s">
        <v>170</v>
      </c>
    </row>
    <row r="105" spans="1:8" x14ac:dyDescent="0.2">
      <c r="A105" s="2" t="str">
        <f t="shared" si="1"/>
        <v>Tubing  - Crossbar - 1" - 85"-96"W - 97"+ L</v>
      </c>
      <c r="B105" s="2" t="s">
        <v>6</v>
      </c>
      <c r="C105" s="2" t="s">
        <v>52</v>
      </c>
      <c r="D105" s="2" t="s">
        <v>75</v>
      </c>
      <c r="E105" s="6">
        <v>60</v>
      </c>
      <c r="F105" s="2" t="s">
        <v>28</v>
      </c>
      <c r="G105" s="2" t="s">
        <v>169</v>
      </c>
      <c r="H105" s="2" t="s">
        <v>150</v>
      </c>
    </row>
    <row r="106" spans="1:8" x14ac:dyDescent="0.2">
      <c r="A106" s="2" t="str">
        <f t="shared" si="1"/>
        <v>Tubing  - Crossbar - 1" - 97"+ W - 97"+ L</v>
      </c>
      <c r="B106" s="2" t="s">
        <v>6</v>
      </c>
      <c r="C106" s="2" t="s">
        <v>52</v>
      </c>
      <c r="D106" s="2" t="s">
        <v>75</v>
      </c>
      <c r="E106" s="6">
        <v>70</v>
      </c>
      <c r="F106" s="2" t="s">
        <v>28</v>
      </c>
      <c r="G106" s="2" t="s">
        <v>149</v>
      </c>
      <c r="H106" s="2" t="s">
        <v>150</v>
      </c>
    </row>
    <row r="107" spans="1:8" x14ac:dyDescent="0.2">
      <c r="A107" s="2" t="str">
        <f t="shared" si="1"/>
        <v>Tubing  - Crossbar - 1.5" - 1"-12" W - 1"-12" L</v>
      </c>
      <c r="B107" s="2" t="s">
        <v>6</v>
      </c>
      <c r="C107" s="2" t="s">
        <v>52</v>
      </c>
      <c r="D107" s="2" t="s">
        <v>75</v>
      </c>
      <c r="E107" s="6">
        <v>30</v>
      </c>
      <c r="F107" s="2" t="s">
        <v>29</v>
      </c>
      <c r="G107" s="2" t="s">
        <v>138</v>
      </c>
      <c r="H107" s="2" t="s">
        <v>139</v>
      </c>
    </row>
    <row r="108" spans="1:8" x14ac:dyDescent="0.2">
      <c r="A108" s="2" t="str">
        <f t="shared" si="1"/>
        <v>Tubing  - Crossbar - 1.5" - 1"-12" W - 13"-36" L</v>
      </c>
      <c r="B108" s="2" t="s">
        <v>6</v>
      </c>
      <c r="C108" s="2" t="s">
        <v>52</v>
      </c>
      <c r="D108" s="2" t="s">
        <v>75</v>
      </c>
      <c r="E108" s="6">
        <v>30</v>
      </c>
      <c r="F108" s="2" t="s">
        <v>29</v>
      </c>
      <c r="G108" s="2" t="s">
        <v>138</v>
      </c>
      <c r="H108" s="2" t="s">
        <v>163</v>
      </c>
    </row>
    <row r="109" spans="1:8" x14ac:dyDescent="0.2">
      <c r="A109" s="2" t="str">
        <f t="shared" si="1"/>
        <v>Tubing  - Crossbar - 1.5" - 1"-12" W - 37"-60" L</v>
      </c>
      <c r="B109" s="2" t="s">
        <v>6</v>
      </c>
      <c r="C109" s="2" t="s">
        <v>52</v>
      </c>
      <c r="D109" s="2" t="s">
        <v>75</v>
      </c>
      <c r="E109" s="6">
        <v>37.5</v>
      </c>
      <c r="F109" s="2" t="s">
        <v>29</v>
      </c>
      <c r="G109" s="2" t="s">
        <v>138</v>
      </c>
      <c r="H109" s="2" t="s">
        <v>164</v>
      </c>
    </row>
    <row r="110" spans="1:8" x14ac:dyDescent="0.2">
      <c r="A110" s="2" t="str">
        <f t="shared" si="1"/>
        <v>Tubing  - Crossbar - 1.5" - 1"-12" W - 61"-84" L</v>
      </c>
      <c r="B110" s="2" t="s">
        <v>6</v>
      </c>
      <c r="C110" s="2" t="s">
        <v>52</v>
      </c>
      <c r="D110" s="2" t="s">
        <v>75</v>
      </c>
      <c r="E110" s="6">
        <v>37.5</v>
      </c>
      <c r="F110" s="2" t="s">
        <v>29</v>
      </c>
      <c r="G110" s="2" t="s">
        <v>138</v>
      </c>
      <c r="H110" s="2" t="s">
        <v>165</v>
      </c>
    </row>
    <row r="111" spans="1:8" x14ac:dyDescent="0.2">
      <c r="A111" s="2" t="str">
        <f t="shared" si="1"/>
        <v>Tubing  - Crossbar - 1.5" - 1"-12" W - 85"-96"L</v>
      </c>
      <c r="B111" s="2" t="s">
        <v>6</v>
      </c>
      <c r="C111" s="2" t="s">
        <v>52</v>
      </c>
      <c r="D111" s="2" t="s">
        <v>75</v>
      </c>
      <c r="E111" s="6">
        <v>45</v>
      </c>
      <c r="F111" s="2" t="s">
        <v>29</v>
      </c>
      <c r="G111" s="2" t="s">
        <v>138</v>
      </c>
      <c r="H111" s="2" t="s">
        <v>170</v>
      </c>
    </row>
    <row r="112" spans="1:8" x14ac:dyDescent="0.2">
      <c r="A112" s="2" t="str">
        <f t="shared" si="1"/>
        <v>Tubing  - Crossbar - 1.5" - 1"-12" W - 97"+ L</v>
      </c>
      <c r="B112" s="2" t="s">
        <v>6</v>
      </c>
      <c r="C112" s="2" t="s">
        <v>52</v>
      </c>
      <c r="D112" s="2" t="s">
        <v>75</v>
      </c>
      <c r="E112" s="6">
        <v>45</v>
      </c>
      <c r="F112" s="2" t="s">
        <v>29</v>
      </c>
      <c r="G112" s="2" t="s">
        <v>138</v>
      </c>
      <c r="H112" s="2" t="s">
        <v>150</v>
      </c>
    </row>
    <row r="113" spans="1:8" x14ac:dyDescent="0.2">
      <c r="A113" s="2" t="str">
        <f t="shared" si="1"/>
        <v>Tubing  - Crossbar - 1.5" - 13"-36" W - 13"-36" L</v>
      </c>
      <c r="B113" s="2" t="s">
        <v>6</v>
      </c>
      <c r="C113" s="2" t="s">
        <v>52</v>
      </c>
      <c r="D113" s="2" t="s">
        <v>75</v>
      </c>
      <c r="E113" s="6">
        <v>37.5</v>
      </c>
      <c r="F113" s="2" t="s">
        <v>29</v>
      </c>
      <c r="G113" s="2" t="s">
        <v>166</v>
      </c>
      <c r="H113" s="2" t="s">
        <v>163</v>
      </c>
    </row>
    <row r="114" spans="1:8" x14ac:dyDescent="0.2">
      <c r="A114" s="2" t="str">
        <f t="shared" si="1"/>
        <v>Tubing  - Crossbar - 1.5" - 13"-36" W - 37"-60" L</v>
      </c>
      <c r="B114" s="2" t="s">
        <v>6</v>
      </c>
      <c r="C114" s="2" t="s">
        <v>52</v>
      </c>
      <c r="D114" s="2" t="s">
        <v>75</v>
      </c>
      <c r="E114" s="6">
        <v>37.5</v>
      </c>
      <c r="F114" s="2" t="s">
        <v>29</v>
      </c>
      <c r="G114" s="2" t="s">
        <v>166</v>
      </c>
      <c r="H114" s="2" t="s">
        <v>164</v>
      </c>
    </row>
    <row r="115" spans="1:8" x14ac:dyDescent="0.2">
      <c r="A115" s="2" t="str">
        <f t="shared" si="1"/>
        <v>Tubing  - Crossbar - 1.5" - 13"-36" W - 61"-84" L</v>
      </c>
      <c r="B115" s="2" t="s">
        <v>6</v>
      </c>
      <c r="C115" s="2" t="s">
        <v>52</v>
      </c>
      <c r="D115" s="2" t="s">
        <v>75</v>
      </c>
      <c r="E115" s="6">
        <v>45</v>
      </c>
      <c r="F115" s="2" t="s">
        <v>29</v>
      </c>
      <c r="G115" s="2" t="s">
        <v>166</v>
      </c>
      <c r="H115" s="2" t="s">
        <v>165</v>
      </c>
    </row>
    <row r="116" spans="1:8" x14ac:dyDescent="0.2">
      <c r="A116" s="2" t="str">
        <f t="shared" si="1"/>
        <v>Tubing  - Crossbar - 1.5" - 13"-36" W - 85"-96"L</v>
      </c>
      <c r="B116" s="2" t="s">
        <v>6</v>
      </c>
      <c r="C116" s="2" t="s">
        <v>52</v>
      </c>
      <c r="D116" s="2" t="s">
        <v>75</v>
      </c>
      <c r="E116" s="6">
        <v>45</v>
      </c>
      <c r="F116" s="2" t="s">
        <v>29</v>
      </c>
      <c r="G116" s="2" t="s">
        <v>166</v>
      </c>
      <c r="H116" s="2" t="s">
        <v>170</v>
      </c>
    </row>
    <row r="117" spans="1:8" x14ac:dyDescent="0.2">
      <c r="A117" s="2" t="str">
        <f t="shared" si="1"/>
        <v>Tubing  - Crossbar - 1.5" - 13"-36" W - 97"+ L</v>
      </c>
      <c r="B117" s="2" t="s">
        <v>6</v>
      </c>
      <c r="C117" s="2" t="s">
        <v>52</v>
      </c>
      <c r="D117" s="2" t="s">
        <v>75</v>
      </c>
      <c r="E117" s="6">
        <v>52.5</v>
      </c>
      <c r="F117" s="2" t="s">
        <v>29</v>
      </c>
      <c r="G117" s="2" t="s">
        <v>166</v>
      </c>
      <c r="H117" s="2" t="s">
        <v>150</v>
      </c>
    </row>
    <row r="118" spans="1:8" x14ac:dyDescent="0.2">
      <c r="A118" s="2" t="str">
        <f t="shared" si="1"/>
        <v>Tubing  - Crossbar - 1.5" - 37"-60" W - 37"-60" L</v>
      </c>
      <c r="B118" s="2" t="s">
        <v>6</v>
      </c>
      <c r="C118" s="2" t="s">
        <v>52</v>
      </c>
      <c r="D118" s="2" t="s">
        <v>75</v>
      </c>
      <c r="E118" s="6">
        <v>45</v>
      </c>
      <c r="F118" s="2" t="s">
        <v>29</v>
      </c>
      <c r="G118" s="2" t="s">
        <v>167</v>
      </c>
      <c r="H118" s="2" t="s">
        <v>164</v>
      </c>
    </row>
    <row r="119" spans="1:8" x14ac:dyDescent="0.2">
      <c r="A119" s="2" t="str">
        <f t="shared" si="1"/>
        <v>Tubing  - Crossbar - 1.5" - 37"-60" W - 61"-84" L</v>
      </c>
      <c r="B119" s="2" t="s">
        <v>6</v>
      </c>
      <c r="C119" s="2" t="s">
        <v>52</v>
      </c>
      <c r="D119" s="2" t="s">
        <v>75</v>
      </c>
      <c r="E119" s="6">
        <v>45</v>
      </c>
      <c r="F119" s="2" t="s">
        <v>29</v>
      </c>
      <c r="G119" s="2" t="s">
        <v>167</v>
      </c>
      <c r="H119" s="2" t="s">
        <v>165</v>
      </c>
    </row>
    <row r="120" spans="1:8" x14ac:dyDescent="0.2">
      <c r="A120" s="2" t="str">
        <f t="shared" si="1"/>
        <v>Tubing  - Crossbar - 1.5" - 37"-60" W - 85"-96"L</v>
      </c>
      <c r="B120" s="2" t="s">
        <v>6</v>
      </c>
      <c r="C120" s="2" t="s">
        <v>52</v>
      </c>
      <c r="D120" s="2" t="s">
        <v>75</v>
      </c>
      <c r="E120" s="6">
        <v>60</v>
      </c>
      <c r="F120" s="2" t="s">
        <v>29</v>
      </c>
      <c r="G120" s="2" t="s">
        <v>167</v>
      </c>
      <c r="H120" s="2" t="s">
        <v>170</v>
      </c>
    </row>
    <row r="121" spans="1:8" x14ac:dyDescent="0.2">
      <c r="A121" s="2" t="str">
        <f t="shared" si="1"/>
        <v>Tubing  - Crossbar - 1.5" - 37"-60" W - 97"+ L</v>
      </c>
      <c r="B121" s="2" t="s">
        <v>6</v>
      </c>
      <c r="C121" s="2" t="s">
        <v>52</v>
      </c>
      <c r="D121" s="2" t="s">
        <v>75</v>
      </c>
      <c r="E121" s="6">
        <v>60</v>
      </c>
      <c r="F121" s="2" t="s">
        <v>29</v>
      </c>
      <c r="G121" s="2" t="s">
        <v>167</v>
      </c>
      <c r="H121" s="2" t="s">
        <v>150</v>
      </c>
    </row>
    <row r="122" spans="1:8" x14ac:dyDescent="0.2">
      <c r="A122" s="2" t="str">
        <f t="shared" si="1"/>
        <v>Tubing  - Crossbar - 1.5" - 61"-84" W - 61"-84" L</v>
      </c>
      <c r="B122" s="2" t="s">
        <v>6</v>
      </c>
      <c r="C122" s="2" t="s">
        <v>52</v>
      </c>
      <c r="D122" s="2" t="s">
        <v>75</v>
      </c>
      <c r="E122" s="6">
        <v>60</v>
      </c>
      <c r="F122" s="2" t="s">
        <v>29</v>
      </c>
      <c r="G122" s="2" t="s">
        <v>168</v>
      </c>
      <c r="H122" s="2" t="s">
        <v>165</v>
      </c>
    </row>
    <row r="123" spans="1:8" x14ac:dyDescent="0.2">
      <c r="A123" s="2" t="str">
        <f t="shared" si="1"/>
        <v>Tubing  - Crossbar - 1.5" - 61"-84" W - 85"-96"L</v>
      </c>
      <c r="B123" s="2" t="s">
        <v>6</v>
      </c>
      <c r="C123" s="2" t="s">
        <v>52</v>
      </c>
      <c r="D123" s="2" t="s">
        <v>75</v>
      </c>
      <c r="E123" s="6">
        <v>75</v>
      </c>
      <c r="F123" s="2" t="s">
        <v>29</v>
      </c>
      <c r="G123" s="2" t="s">
        <v>168</v>
      </c>
      <c r="H123" s="2" t="s">
        <v>170</v>
      </c>
    </row>
    <row r="124" spans="1:8" x14ac:dyDescent="0.2">
      <c r="A124" s="2" t="str">
        <f t="shared" si="1"/>
        <v>Tubing  - Crossbar - 1.5" - 61"-84" W - 97"+ L</v>
      </c>
      <c r="B124" s="2" t="s">
        <v>6</v>
      </c>
      <c r="C124" s="2" t="s">
        <v>52</v>
      </c>
      <c r="D124" s="2" t="s">
        <v>75</v>
      </c>
      <c r="E124" s="6">
        <v>75</v>
      </c>
      <c r="F124" s="2" t="s">
        <v>29</v>
      </c>
      <c r="G124" s="2" t="s">
        <v>168</v>
      </c>
      <c r="H124" s="2" t="s">
        <v>150</v>
      </c>
    </row>
    <row r="125" spans="1:8" x14ac:dyDescent="0.2">
      <c r="A125" s="2" t="str">
        <f t="shared" si="1"/>
        <v>Tubing  - Crossbar - 1.5" - 85"-96"W - 85"-96"L</v>
      </c>
      <c r="B125" s="2" t="s">
        <v>6</v>
      </c>
      <c r="C125" s="2" t="s">
        <v>52</v>
      </c>
      <c r="D125" s="2" t="s">
        <v>75</v>
      </c>
      <c r="E125" s="6">
        <v>90</v>
      </c>
      <c r="F125" s="2" t="s">
        <v>29</v>
      </c>
      <c r="G125" s="2" t="s">
        <v>169</v>
      </c>
      <c r="H125" s="2" t="s">
        <v>170</v>
      </c>
    </row>
    <row r="126" spans="1:8" x14ac:dyDescent="0.2">
      <c r="A126" s="2" t="str">
        <f t="shared" si="1"/>
        <v>Tubing  - Crossbar - 1.5" - 85"-96"W - 97"+ L</v>
      </c>
      <c r="B126" s="2" t="s">
        <v>6</v>
      </c>
      <c r="C126" s="2" t="s">
        <v>52</v>
      </c>
      <c r="D126" s="2" t="s">
        <v>75</v>
      </c>
      <c r="E126" s="6">
        <v>90</v>
      </c>
      <c r="F126" s="2" t="s">
        <v>29</v>
      </c>
      <c r="G126" s="2" t="s">
        <v>169</v>
      </c>
      <c r="H126" s="2" t="s">
        <v>150</v>
      </c>
    </row>
    <row r="127" spans="1:8" x14ac:dyDescent="0.2">
      <c r="A127" s="2" t="str">
        <f t="shared" si="1"/>
        <v>Tubing  - Crossbar - 1.5" - 97"+ W - 97"+ L</v>
      </c>
      <c r="B127" s="2" t="s">
        <v>6</v>
      </c>
      <c r="C127" s="2" t="s">
        <v>52</v>
      </c>
      <c r="D127" s="2" t="s">
        <v>75</v>
      </c>
      <c r="E127" s="6">
        <v>105</v>
      </c>
      <c r="F127" s="2" t="s">
        <v>29</v>
      </c>
      <c r="G127" s="2" t="s">
        <v>149</v>
      </c>
      <c r="H127" s="2" t="s">
        <v>150</v>
      </c>
    </row>
    <row r="128" spans="1:8" x14ac:dyDescent="0.2">
      <c r="A128" s="2" t="str">
        <f t="shared" si="1"/>
        <v>Tubing  - Crossbar - 2" - 1"-12" W - 1"-12" L</v>
      </c>
      <c r="B128" s="2" t="s">
        <v>6</v>
      </c>
      <c r="C128" s="2" t="s">
        <v>52</v>
      </c>
      <c r="D128" s="2" t="s">
        <v>75</v>
      </c>
      <c r="E128" s="6">
        <v>30</v>
      </c>
      <c r="F128" s="2" t="s">
        <v>30</v>
      </c>
      <c r="G128" s="2" t="s">
        <v>138</v>
      </c>
      <c r="H128" s="2" t="s">
        <v>139</v>
      </c>
    </row>
    <row r="129" spans="1:8" x14ac:dyDescent="0.2">
      <c r="A129" s="2" t="str">
        <f t="shared" si="1"/>
        <v>Tubing  - Crossbar - 2" - 1"-12" W - 13"-36" L</v>
      </c>
      <c r="B129" s="2" t="s">
        <v>6</v>
      </c>
      <c r="C129" s="2" t="s">
        <v>52</v>
      </c>
      <c r="D129" s="2" t="s">
        <v>75</v>
      </c>
      <c r="E129" s="6">
        <v>30</v>
      </c>
      <c r="F129" s="2" t="s">
        <v>30</v>
      </c>
      <c r="G129" s="2" t="s">
        <v>138</v>
      </c>
      <c r="H129" s="2" t="s">
        <v>163</v>
      </c>
    </row>
    <row r="130" spans="1:8" x14ac:dyDescent="0.2">
      <c r="A130" s="2" t="str">
        <f t="shared" si="1"/>
        <v>Tubing  - Crossbar - 2" - 1"-12" W - 37"-60" L</v>
      </c>
      <c r="B130" s="2" t="s">
        <v>6</v>
      </c>
      <c r="C130" s="2" t="s">
        <v>52</v>
      </c>
      <c r="D130" s="2" t="s">
        <v>75</v>
      </c>
      <c r="E130" s="6">
        <v>37.5</v>
      </c>
      <c r="F130" s="2" t="s">
        <v>30</v>
      </c>
      <c r="G130" s="2" t="s">
        <v>138</v>
      </c>
      <c r="H130" s="2" t="s">
        <v>164</v>
      </c>
    </row>
    <row r="131" spans="1:8" x14ac:dyDescent="0.2">
      <c r="A131" s="2" t="str">
        <f t="shared" ref="A131:A148" si="2">_xlfn.TEXTJOIN(" - ",0,C131,D131,F131,G131,H131)</f>
        <v>Tubing  - Crossbar - 2" - 1"-12" W - 61"-84" L</v>
      </c>
      <c r="B131" s="2" t="s">
        <v>6</v>
      </c>
      <c r="C131" s="2" t="s">
        <v>52</v>
      </c>
      <c r="D131" s="2" t="s">
        <v>75</v>
      </c>
      <c r="E131" s="6">
        <v>37.5</v>
      </c>
      <c r="F131" s="2" t="s">
        <v>30</v>
      </c>
      <c r="G131" s="2" t="s">
        <v>138</v>
      </c>
      <c r="H131" s="2" t="s">
        <v>165</v>
      </c>
    </row>
    <row r="132" spans="1:8" x14ac:dyDescent="0.2">
      <c r="A132" s="2" t="str">
        <f t="shared" si="2"/>
        <v>Tubing  - Crossbar - 2" - 1"-12" W - 85"-96"L</v>
      </c>
      <c r="B132" s="2" t="s">
        <v>6</v>
      </c>
      <c r="C132" s="2" t="s">
        <v>52</v>
      </c>
      <c r="D132" s="2" t="s">
        <v>75</v>
      </c>
      <c r="E132" s="6">
        <v>45</v>
      </c>
      <c r="F132" s="2" t="s">
        <v>30</v>
      </c>
      <c r="G132" s="2" t="s">
        <v>138</v>
      </c>
      <c r="H132" s="2" t="s">
        <v>170</v>
      </c>
    </row>
    <row r="133" spans="1:8" x14ac:dyDescent="0.2">
      <c r="A133" s="2" t="str">
        <f t="shared" si="2"/>
        <v>Tubing  - Crossbar - 2" - 1"-12" W - 97"+ L</v>
      </c>
      <c r="B133" s="2" t="s">
        <v>6</v>
      </c>
      <c r="C133" s="2" t="s">
        <v>52</v>
      </c>
      <c r="D133" s="2" t="s">
        <v>75</v>
      </c>
      <c r="E133" s="6">
        <v>45</v>
      </c>
      <c r="F133" s="2" t="s">
        <v>30</v>
      </c>
      <c r="G133" s="2" t="s">
        <v>138</v>
      </c>
      <c r="H133" s="2" t="s">
        <v>150</v>
      </c>
    </row>
    <row r="134" spans="1:8" x14ac:dyDescent="0.2">
      <c r="A134" s="2" t="str">
        <f t="shared" si="2"/>
        <v>Tubing  - Crossbar - 2" - 13"-36" W - 13"-36" L</v>
      </c>
      <c r="B134" s="2" t="s">
        <v>6</v>
      </c>
      <c r="C134" s="2" t="s">
        <v>52</v>
      </c>
      <c r="D134" s="2" t="s">
        <v>75</v>
      </c>
      <c r="E134" s="6">
        <v>37.5</v>
      </c>
      <c r="F134" s="2" t="s">
        <v>30</v>
      </c>
      <c r="G134" s="2" t="s">
        <v>166</v>
      </c>
      <c r="H134" s="2" t="s">
        <v>163</v>
      </c>
    </row>
    <row r="135" spans="1:8" x14ac:dyDescent="0.2">
      <c r="A135" s="2" t="str">
        <f t="shared" si="2"/>
        <v>Tubing  - Crossbar - 2" - 13"-36" W - 37"-60" L</v>
      </c>
      <c r="B135" s="2" t="s">
        <v>6</v>
      </c>
      <c r="C135" s="2" t="s">
        <v>52</v>
      </c>
      <c r="D135" s="2" t="s">
        <v>75</v>
      </c>
      <c r="E135" s="6">
        <v>37.5</v>
      </c>
      <c r="F135" s="2" t="s">
        <v>30</v>
      </c>
      <c r="G135" s="2" t="s">
        <v>166</v>
      </c>
      <c r="H135" s="2" t="s">
        <v>164</v>
      </c>
    </row>
    <row r="136" spans="1:8" x14ac:dyDescent="0.2">
      <c r="A136" s="2" t="str">
        <f t="shared" si="2"/>
        <v>Tubing  - Crossbar - 2" - 13"-36" W - 61"-84" L</v>
      </c>
      <c r="B136" s="2" t="s">
        <v>6</v>
      </c>
      <c r="C136" s="2" t="s">
        <v>52</v>
      </c>
      <c r="D136" s="2" t="s">
        <v>75</v>
      </c>
      <c r="E136" s="6">
        <v>45</v>
      </c>
      <c r="F136" s="2" t="s">
        <v>30</v>
      </c>
      <c r="G136" s="2" t="s">
        <v>166</v>
      </c>
      <c r="H136" s="2" t="s">
        <v>165</v>
      </c>
    </row>
    <row r="137" spans="1:8" x14ac:dyDescent="0.2">
      <c r="A137" s="2" t="str">
        <f t="shared" si="2"/>
        <v>Tubing  - Crossbar - 2" - 13"-36" W - 85"-96"L</v>
      </c>
      <c r="B137" s="2" t="s">
        <v>6</v>
      </c>
      <c r="C137" s="2" t="s">
        <v>52</v>
      </c>
      <c r="D137" s="2" t="s">
        <v>75</v>
      </c>
      <c r="E137" s="6">
        <v>45</v>
      </c>
      <c r="F137" s="2" t="s">
        <v>30</v>
      </c>
      <c r="G137" s="2" t="s">
        <v>166</v>
      </c>
      <c r="H137" s="2" t="s">
        <v>170</v>
      </c>
    </row>
    <row r="138" spans="1:8" x14ac:dyDescent="0.2">
      <c r="A138" s="2" t="str">
        <f t="shared" si="2"/>
        <v>Tubing  - Crossbar - 2" - 13"-36" W - 97"+ L</v>
      </c>
      <c r="B138" s="2" t="s">
        <v>6</v>
      </c>
      <c r="C138" s="2" t="s">
        <v>52</v>
      </c>
      <c r="D138" s="2" t="s">
        <v>75</v>
      </c>
      <c r="E138" s="6">
        <v>52.5</v>
      </c>
      <c r="F138" s="2" t="s">
        <v>30</v>
      </c>
      <c r="G138" s="2" t="s">
        <v>166</v>
      </c>
      <c r="H138" s="2" t="s">
        <v>150</v>
      </c>
    </row>
    <row r="139" spans="1:8" x14ac:dyDescent="0.2">
      <c r="A139" s="2" t="str">
        <f t="shared" si="2"/>
        <v>Tubing  - Crossbar - 2" - 37"-60" W - 37"-60" L</v>
      </c>
      <c r="B139" s="2" t="s">
        <v>6</v>
      </c>
      <c r="C139" s="2" t="s">
        <v>52</v>
      </c>
      <c r="D139" s="2" t="s">
        <v>75</v>
      </c>
      <c r="E139" s="6">
        <v>45</v>
      </c>
      <c r="F139" s="2" t="s">
        <v>30</v>
      </c>
      <c r="G139" s="2" t="s">
        <v>167</v>
      </c>
      <c r="H139" s="2" t="s">
        <v>164</v>
      </c>
    </row>
    <row r="140" spans="1:8" x14ac:dyDescent="0.2">
      <c r="A140" s="2" t="str">
        <f t="shared" si="2"/>
        <v>Tubing  - Crossbar - 2" - 37"-60" W - 61"-84" L</v>
      </c>
      <c r="B140" s="2" t="s">
        <v>6</v>
      </c>
      <c r="C140" s="2" t="s">
        <v>52</v>
      </c>
      <c r="D140" s="2" t="s">
        <v>75</v>
      </c>
      <c r="E140" s="6">
        <v>45</v>
      </c>
      <c r="F140" s="2" t="s">
        <v>30</v>
      </c>
      <c r="G140" s="2" t="s">
        <v>167</v>
      </c>
      <c r="H140" s="2" t="s">
        <v>165</v>
      </c>
    </row>
    <row r="141" spans="1:8" x14ac:dyDescent="0.2">
      <c r="A141" s="2" t="str">
        <f t="shared" si="2"/>
        <v>Tubing  - Crossbar - 2" - 37"-60" W - 85"-96"L</v>
      </c>
      <c r="B141" s="2" t="s">
        <v>6</v>
      </c>
      <c r="C141" s="2" t="s">
        <v>52</v>
      </c>
      <c r="D141" s="2" t="s">
        <v>75</v>
      </c>
      <c r="E141" s="6">
        <v>60</v>
      </c>
      <c r="F141" s="2" t="s">
        <v>30</v>
      </c>
      <c r="G141" s="2" t="s">
        <v>167</v>
      </c>
      <c r="H141" s="2" t="s">
        <v>170</v>
      </c>
    </row>
    <row r="142" spans="1:8" x14ac:dyDescent="0.2">
      <c r="A142" s="2" t="str">
        <f t="shared" si="2"/>
        <v>Tubing  - Crossbar - 2" - 37"-60" W - 97"+ L</v>
      </c>
      <c r="B142" s="2" t="s">
        <v>6</v>
      </c>
      <c r="C142" s="2" t="s">
        <v>52</v>
      </c>
      <c r="D142" s="2" t="s">
        <v>75</v>
      </c>
      <c r="E142" s="6">
        <v>60</v>
      </c>
      <c r="F142" s="2" t="s">
        <v>30</v>
      </c>
      <c r="G142" s="2" t="s">
        <v>167</v>
      </c>
      <c r="H142" s="2" t="s">
        <v>150</v>
      </c>
    </row>
    <row r="143" spans="1:8" x14ac:dyDescent="0.2">
      <c r="A143" s="2" t="str">
        <f t="shared" si="2"/>
        <v>Tubing  - Crossbar - 2" - 61"-84" W - 61"-84" L</v>
      </c>
      <c r="B143" s="2" t="s">
        <v>6</v>
      </c>
      <c r="C143" s="2" t="s">
        <v>52</v>
      </c>
      <c r="D143" s="2" t="s">
        <v>75</v>
      </c>
      <c r="E143" s="6">
        <v>60</v>
      </c>
      <c r="F143" s="2" t="s">
        <v>30</v>
      </c>
      <c r="G143" s="2" t="s">
        <v>168</v>
      </c>
      <c r="H143" s="2" t="s">
        <v>165</v>
      </c>
    </row>
    <row r="144" spans="1:8" x14ac:dyDescent="0.2">
      <c r="A144" s="2" t="str">
        <f t="shared" si="2"/>
        <v>Tubing  - Crossbar - 2" - 61"-84" W - 85"-96"L</v>
      </c>
      <c r="B144" s="2" t="s">
        <v>6</v>
      </c>
      <c r="C144" s="2" t="s">
        <v>52</v>
      </c>
      <c r="D144" s="2" t="s">
        <v>75</v>
      </c>
      <c r="E144" s="6">
        <v>75</v>
      </c>
      <c r="F144" s="2" t="s">
        <v>30</v>
      </c>
      <c r="G144" s="2" t="s">
        <v>168</v>
      </c>
      <c r="H144" s="2" t="s">
        <v>170</v>
      </c>
    </row>
    <row r="145" spans="1:8" x14ac:dyDescent="0.2">
      <c r="A145" s="2" t="str">
        <f t="shared" si="2"/>
        <v>Tubing  - Crossbar - 2" - 61"-84" W - 97"+ L</v>
      </c>
      <c r="B145" s="2" t="s">
        <v>6</v>
      </c>
      <c r="C145" s="2" t="s">
        <v>52</v>
      </c>
      <c r="D145" s="2" t="s">
        <v>75</v>
      </c>
      <c r="E145" s="6">
        <v>75</v>
      </c>
      <c r="F145" s="2" t="s">
        <v>30</v>
      </c>
      <c r="G145" s="2" t="s">
        <v>168</v>
      </c>
      <c r="H145" s="2" t="s">
        <v>150</v>
      </c>
    </row>
    <row r="146" spans="1:8" x14ac:dyDescent="0.2">
      <c r="A146" s="2" t="str">
        <f t="shared" si="2"/>
        <v>Tubing  - Crossbar - 2" - 85"-96"W - 85"-96"L</v>
      </c>
      <c r="B146" s="2" t="s">
        <v>6</v>
      </c>
      <c r="C146" s="2" t="s">
        <v>52</v>
      </c>
      <c r="D146" s="2" t="s">
        <v>75</v>
      </c>
      <c r="E146" s="6">
        <v>90</v>
      </c>
      <c r="F146" s="2" t="s">
        <v>30</v>
      </c>
      <c r="G146" s="2" t="s">
        <v>169</v>
      </c>
      <c r="H146" s="2" t="s">
        <v>170</v>
      </c>
    </row>
    <row r="147" spans="1:8" x14ac:dyDescent="0.2">
      <c r="A147" s="2" t="str">
        <f t="shared" si="2"/>
        <v>Tubing  - Crossbar - 2" - 85"-96"W - 97"+ L</v>
      </c>
      <c r="B147" s="2" t="s">
        <v>6</v>
      </c>
      <c r="C147" s="2" t="s">
        <v>52</v>
      </c>
      <c r="D147" s="2" t="s">
        <v>75</v>
      </c>
      <c r="E147" s="6">
        <v>90</v>
      </c>
      <c r="F147" s="2" t="s">
        <v>30</v>
      </c>
      <c r="G147" s="2" t="s">
        <v>169</v>
      </c>
      <c r="H147" s="2" t="s">
        <v>150</v>
      </c>
    </row>
    <row r="148" spans="1:8" x14ac:dyDescent="0.2">
      <c r="A148" s="2" t="str">
        <f t="shared" si="2"/>
        <v>Tubing  - Crossbar - 2" - 97"+ W - 97"+ L</v>
      </c>
      <c r="B148" s="2" t="s">
        <v>6</v>
      </c>
      <c r="C148" s="2" t="s">
        <v>52</v>
      </c>
      <c r="D148" s="2" t="s">
        <v>75</v>
      </c>
      <c r="E148" s="6">
        <v>105</v>
      </c>
      <c r="F148" s="2" t="s">
        <v>30</v>
      </c>
      <c r="G148" s="2" t="s">
        <v>149</v>
      </c>
      <c r="H148" s="2" t="s">
        <v>150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785E-2349-487C-8A63-8EAA5F9CF442}">
  <sheetPr>
    <tabColor theme="4" tint="0.39997558519241921"/>
  </sheetPr>
  <dimension ref="A1:J14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0.7109375" style="2" customWidth="1"/>
    <col min="7" max="16384" width="9.140625" style="2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55</v>
      </c>
      <c r="G1" s="1"/>
      <c r="H1" s="1"/>
      <c r="I1" s="1"/>
      <c r="J1" s="1"/>
    </row>
    <row r="2" spans="1:10" x14ac:dyDescent="0.2">
      <c r="A2" s="2" t="str">
        <f>_xlfn.TEXTJOIN(" - ",0,C2,D2,F2)</f>
        <v xml:space="preserve">Tubing  - Saddle Cut - 0.25" Dia. </v>
      </c>
      <c r="B2" s="2" t="s">
        <v>6</v>
      </c>
      <c r="C2" s="2" t="s">
        <v>52</v>
      </c>
      <c r="D2" s="2" t="s">
        <v>76</v>
      </c>
      <c r="E2" s="6">
        <v>1</v>
      </c>
      <c r="F2" s="2" t="s">
        <v>151</v>
      </c>
    </row>
    <row r="3" spans="1:10" x14ac:dyDescent="0.2">
      <c r="A3" s="2" t="str">
        <f t="shared" ref="A3:A14" si="0">_xlfn.TEXTJOIN(" - ",0,C3,D3,F3)</f>
        <v xml:space="preserve">Tubing  - Saddle Cut - 0.375" Dia. </v>
      </c>
      <c r="B3" s="2" t="s">
        <v>6</v>
      </c>
      <c r="C3" s="2" t="s">
        <v>52</v>
      </c>
      <c r="D3" s="2" t="s">
        <v>76</v>
      </c>
      <c r="E3" s="6">
        <v>1</v>
      </c>
      <c r="F3" s="2" t="s">
        <v>152</v>
      </c>
    </row>
    <row r="4" spans="1:10" x14ac:dyDescent="0.2">
      <c r="A4" s="2" t="str">
        <f t="shared" si="0"/>
        <v xml:space="preserve">Tubing  - Saddle Cut - 0.5" Dia. </v>
      </c>
      <c r="B4" s="2" t="s">
        <v>6</v>
      </c>
      <c r="C4" s="2" t="s">
        <v>52</v>
      </c>
      <c r="D4" s="2" t="s">
        <v>76</v>
      </c>
      <c r="E4" s="6">
        <v>1</v>
      </c>
      <c r="F4" s="2" t="s">
        <v>153</v>
      </c>
    </row>
    <row r="5" spans="1:10" x14ac:dyDescent="0.2">
      <c r="A5" s="2" t="str">
        <f t="shared" si="0"/>
        <v xml:space="preserve">Tubing  - Saddle Cut - 0.75" Dia. </v>
      </c>
      <c r="B5" s="2" t="s">
        <v>6</v>
      </c>
      <c r="C5" s="2" t="s">
        <v>52</v>
      </c>
      <c r="D5" s="2" t="s">
        <v>76</v>
      </c>
      <c r="E5" s="6">
        <v>1.5</v>
      </c>
      <c r="F5" s="2" t="s">
        <v>154</v>
      </c>
    </row>
    <row r="6" spans="1:10" x14ac:dyDescent="0.2">
      <c r="A6" s="2" t="str">
        <f t="shared" si="0"/>
        <v xml:space="preserve">Tubing  - Saddle Cut - 1" Dia. </v>
      </c>
      <c r="B6" s="2" t="s">
        <v>6</v>
      </c>
      <c r="C6" s="2" t="s">
        <v>52</v>
      </c>
      <c r="D6" s="2" t="s">
        <v>76</v>
      </c>
      <c r="E6" s="6">
        <v>1.5</v>
      </c>
      <c r="F6" s="2" t="s">
        <v>155</v>
      </c>
    </row>
    <row r="7" spans="1:10" x14ac:dyDescent="0.2">
      <c r="A7" s="2" t="str">
        <f t="shared" si="0"/>
        <v xml:space="preserve">Tubing  - Saddle Cut - 1.5" Dia. </v>
      </c>
      <c r="B7" s="2" t="s">
        <v>6</v>
      </c>
      <c r="C7" s="2" t="s">
        <v>52</v>
      </c>
      <c r="D7" s="2" t="s">
        <v>76</v>
      </c>
      <c r="E7" s="6">
        <v>1.5</v>
      </c>
      <c r="F7" s="2" t="s">
        <v>156</v>
      </c>
    </row>
    <row r="8" spans="1:10" x14ac:dyDescent="0.2">
      <c r="A8" s="2" t="str">
        <f t="shared" si="0"/>
        <v xml:space="preserve">Tubing  - Saddle Cut - 1.75" Dia. </v>
      </c>
      <c r="B8" s="2" t="s">
        <v>6</v>
      </c>
      <c r="C8" s="2" t="s">
        <v>52</v>
      </c>
      <c r="D8" s="2" t="s">
        <v>76</v>
      </c>
      <c r="E8" s="6">
        <v>1.5</v>
      </c>
      <c r="F8" s="2" t="s">
        <v>157</v>
      </c>
    </row>
    <row r="9" spans="1:10" x14ac:dyDescent="0.2">
      <c r="A9" s="2" t="str">
        <f t="shared" si="0"/>
        <v xml:space="preserve">Tubing  - Saddle Cut - 2" Dia. </v>
      </c>
      <c r="B9" s="2" t="s">
        <v>6</v>
      </c>
      <c r="C9" s="2" t="s">
        <v>52</v>
      </c>
      <c r="D9" s="2" t="s">
        <v>76</v>
      </c>
      <c r="E9" s="6">
        <v>2</v>
      </c>
      <c r="F9" s="2" t="s">
        <v>105</v>
      </c>
    </row>
    <row r="10" spans="1:10" x14ac:dyDescent="0.2">
      <c r="A10" s="2" t="str">
        <f t="shared" si="0"/>
        <v xml:space="preserve">Tubing  - Saddle Cut - 3" Dia. </v>
      </c>
      <c r="B10" s="2" t="s">
        <v>6</v>
      </c>
      <c r="C10" s="2" t="s">
        <v>52</v>
      </c>
      <c r="D10" s="2" t="s">
        <v>76</v>
      </c>
      <c r="E10" s="6">
        <v>4</v>
      </c>
      <c r="F10" s="2" t="s">
        <v>158</v>
      </c>
    </row>
    <row r="11" spans="1:10" x14ac:dyDescent="0.2">
      <c r="A11" s="2" t="str">
        <f t="shared" si="0"/>
        <v xml:space="preserve">Tubing  - Saddle Cut - 4"Dia. </v>
      </c>
      <c r="B11" s="2" t="s">
        <v>6</v>
      </c>
      <c r="C11" s="2" t="s">
        <v>52</v>
      </c>
      <c r="D11" s="2" t="s">
        <v>76</v>
      </c>
      <c r="E11" s="6">
        <v>4</v>
      </c>
      <c r="F11" s="2" t="s">
        <v>107</v>
      </c>
    </row>
    <row r="12" spans="1:10" x14ac:dyDescent="0.2">
      <c r="A12" s="2" t="str">
        <f t="shared" si="0"/>
        <v xml:space="preserve">Tubing  - Saddle Cut - 5"Dia. </v>
      </c>
      <c r="B12" s="2" t="s">
        <v>6</v>
      </c>
      <c r="C12" s="2" t="s">
        <v>52</v>
      </c>
      <c r="D12" s="2" t="s">
        <v>76</v>
      </c>
      <c r="E12" s="6">
        <v>4</v>
      </c>
      <c r="F12" s="2" t="s">
        <v>159</v>
      </c>
    </row>
    <row r="13" spans="1:10" x14ac:dyDescent="0.2">
      <c r="A13" s="2" t="str">
        <f t="shared" si="0"/>
        <v xml:space="preserve">Tubing  - Saddle Cut - 6"Dia. </v>
      </c>
      <c r="B13" s="2" t="s">
        <v>6</v>
      </c>
      <c r="C13" s="2" t="s">
        <v>52</v>
      </c>
      <c r="D13" s="2" t="s">
        <v>76</v>
      </c>
      <c r="E13" s="6">
        <v>5</v>
      </c>
      <c r="F13" s="2" t="s">
        <v>160</v>
      </c>
    </row>
    <row r="14" spans="1:10" x14ac:dyDescent="0.2">
      <c r="A14" s="2" t="str">
        <f t="shared" si="0"/>
        <v>Tubing  - Saddle Cut - 7"Dia. +</v>
      </c>
      <c r="B14" s="2" t="s">
        <v>6</v>
      </c>
      <c r="C14" s="2" t="s">
        <v>52</v>
      </c>
      <c r="D14" s="2" t="s">
        <v>76</v>
      </c>
      <c r="E14" s="6">
        <v>5</v>
      </c>
      <c r="F14" s="2" t="s">
        <v>161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3C4D-F2CC-43DC-A2AF-BA8E9D11EEC3}">
  <sheetPr>
    <tabColor theme="4" tint="0.39997558519241921"/>
  </sheetPr>
  <dimension ref="A1:J14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0.7109375" style="2" customWidth="1"/>
    <col min="7" max="16384" width="9.140625" style="2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55</v>
      </c>
      <c r="G1" s="1"/>
      <c r="H1" s="1"/>
      <c r="I1" s="1"/>
      <c r="J1" s="1"/>
    </row>
    <row r="2" spans="1:10" x14ac:dyDescent="0.2">
      <c r="A2" s="2" t="str">
        <f>_xlfn.TEXTJOIN(" - ",0,C2,D2,F2)</f>
        <v xml:space="preserve">Tubing  - Weld Saddle Cut - 0.25" Dia. </v>
      </c>
      <c r="B2" s="2" t="s">
        <v>6</v>
      </c>
      <c r="C2" s="2" t="s">
        <v>52</v>
      </c>
      <c r="D2" s="2" t="s">
        <v>77</v>
      </c>
      <c r="E2" s="6">
        <v>1</v>
      </c>
      <c r="F2" s="2" t="s">
        <v>151</v>
      </c>
    </row>
    <row r="3" spans="1:10" x14ac:dyDescent="0.2">
      <c r="A3" s="2" t="str">
        <f t="shared" ref="A3:A14" si="0">_xlfn.TEXTJOIN(" - ",0,C3,D3,F3)</f>
        <v xml:space="preserve">Tubing  - Weld Saddle Cut - 0.375" Dia. </v>
      </c>
      <c r="B3" s="2" t="s">
        <v>6</v>
      </c>
      <c r="C3" s="2" t="s">
        <v>52</v>
      </c>
      <c r="D3" s="2" t="s">
        <v>77</v>
      </c>
      <c r="E3" s="6">
        <v>1</v>
      </c>
      <c r="F3" s="2" t="s">
        <v>152</v>
      </c>
    </row>
    <row r="4" spans="1:10" x14ac:dyDescent="0.2">
      <c r="A4" s="2" t="str">
        <f t="shared" si="0"/>
        <v xml:space="preserve">Tubing  - Weld Saddle Cut - 0.5" Dia. </v>
      </c>
      <c r="B4" s="2" t="s">
        <v>6</v>
      </c>
      <c r="C4" s="2" t="s">
        <v>52</v>
      </c>
      <c r="D4" s="2" t="s">
        <v>77</v>
      </c>
      <c r="E4" s="6">
        <v>1</v>
      </c>
      <c r="F4" s="2" t="s">
        <v>153</v>
      </c>
    </row>
    <row r="5" spans="1:10" x14ac:dyDescent="0.2">
      <c r="A5" s="2" t="str">
        <f t="shared" si="0"/>
        <v xml:space="preserve">Tubing  - Weld Saddle Cut - 0.75" Dia. </v>
      </c>
      <c r="B5" s="2" t="s">
        <v>6</v>
      </c>
      <c r="C5" s="2" t="s">
        <v>52</v>
      </c>
      <c r="D5" s="2" t="s">
        <v>77</v>
      </c>
      <c r="E5" s="6">
        <v>1.5</v>
      </c>
      <c r="F5" s="2" t="s">
        <v>154</v>
      </c>
    </row>
    <row r="6" spans="1:10" x14ac:dyDescent="0.2">
      <c r="A6" s="2" t="str">
        <f t="shared" si="0"/>
        <v xml:space="preserve">Tubing  - Weld Saddle Cut - 1" Dia. </v>
      </c>
      <c r="B6" s="2" t="s">
        <v>6</v>
      </c>
      <c r="C6" s="2" t="s">
        <v>52</v>
      </c>
      <c r="D6" s="2" t="s">
        <v>77</v>
      </c>
      <c r="E6" s="6">
        <v>1.5</v>
      </c>
      <c r="F6" s="2" t="s">
        <v>155</v>
      </c>
    </row>
    <row r="7" spans="1:10" x14ac:dyDescent="0.2">
      <c r="A7" s="2" t="str">
        <f t="shared" si="0"/>
        <v xml:space="preserve">Tubing  - Weld Saddle Cut - 1.5" Dia. </v>
      </c>
      <c r="B7" s="2" t="s">
        <v>6</v>
      </c>
      <c r="C7" s="2" t="s">
        <v>52</v>
      </c>
      <c r="D7" s="2" t="s">
        <v>77</v>
      </c>
      <c r="E7" s="6">
        <v>1.5</v>
      </c>
      <c r="F7" s="2" t="s">
        <v>156</v>
      </c>
    </row>
    <row r="8" spans="1:10" x14ac:dyDescent="0.2">
      <c r="A8" s="2" t="str">
        <f t="shared" si="0"/>
        <v xml:space="preserve">Tubing  - Weld Saddle Cut - 1.75" Dia. </v>
      </c>
      <c r="B8" s="2" t="s">
        <v>6</v>
      </c>
      <c r="C8" s="2" t="s">
        <v>52</v>
      </c>
      <c r="D8" s="2" t="s">
        <v>77</v>
      </c>
      <c r="E8" s="6">
        <v>1.5</v>
      </c>
      <c r="F8" s="2" t="s">
        <v>157</v>
      </c>
    </row>
    <row r="9" spans="1:10" x14ac:dyDescent="0.2">
      <c r="A9" s="2" t="str">
        <f t="shared" si="0"/>
        <v xml:space="preserve">Tubing  - Weld Saddle Cut - 2" Dia. </v>
      </c>
      <c r="B9" s="2" t="s">
        <v>6</v>
      </c>
      <c r="C9" s="2" t="s">
        <v>52</v>
      </c>
      <c r="D9" s="2" t="s">
        <v>77</v>
      </c>
      <c r="E9" s="6">
        <v>2</v>
      </c>
      <c r="F9" s="2" t="s">
        <v>105</v>
      </c>
    </row>
    <row r="10" spans="1:10" x14ac:dyDescent="0.2">
      <c r="A10" s="2" t="str">
        <f t="shared" si="0"/>
        <v xml:space="preserve">Tubing  - Weld Saddle Cut - 3" Dia. </v>
      </c>
      <c r="B10" s="2" t="s">
        <v>6</v>
      </c>
      <c r="C10" s="2" t="s">
        <v>52</v>
      </c>
      <c r="D10" s="2" t="s">
        <v>77</v>
      </c>
      <c r="E10" s="6">
        <v>4</v>
      </c>
      <c r="F10" s="2" t="s">
        <v>158</v>
      </c>
    </row>
    <row r="11" spans="1:10" x14ac:dyDescent="0.2">
      <c r="A11" s="2" t="str">
        <f t="shared" si="0"/>
        <v xml:space="preserve">Tubing  - Weld Saddle Cut - 4"Dia. </v>
      </c>
      <c r="B11" s="2" t="s">
        <v>6</v>
      </c>
      <c r="C11" s="2" t="s">
        <v>52</v>
      </c>
      <c r="D11" s="2" t="s">
        <v>77</v>
      </c>
      <c r="E11" s="6">
        <v>4</v>
      </c>
      <c r="F11" s="2" t="s">
        <v>107</v>
      </c>
    </row>
    <row r="12" spans="1:10" x14ac:dyDescent="0.2">
      <c r="A12" s="2" t="str">
        <f t="shared" si="0"/>
        <v xml:space="preserve">Tubing  - Weld Saddle Cut - 5"Dia. </v>
      </c>
      <c r="B12" s="2" t="s">
        <v>6</v>
      </c>
      <c r="C12" s="2" t="s">
        <v>52</v>
      </c>
      <c r="D12" s="2" t="s">
        <v>77</v>
      </c>
      <c r="E12" s="6">
        <v>4</v>
      </c>
      <c r="F12" s="2" t="s">
        <v>159</v>
      </c>
    </row>
    <row r="13" spans="1:10" x14ac:dyDescent="0.2">
      <c r="A13" s="2" t="str">
        <f t="shared" si="0"/>
        <v xml:space="preserve">Tubing  - Weld Saddle Cut - 6"Dia. </v>
      </c>
      <c r="B13" s="2" t="s">
        <v>6</v>
      </c>
      <c r="C13" s="2" t="s">
        <v>52</v>
      </c>
      <c r="D13" s="2" t="s">
        <v>77</v>
      </c>
      <c r="E13" s="6">
        <v>5</v>
      </c>
      <c r="F13" s="2" t="s">
        <v>160</v>
      </c>
    </row>
    <row r="14" spans="1:10" x14ac:dyDescent="0.2">
      <c r="A14" s="2" t="str">
        <f t="shared" si="0"/>
        <v>Tubing  - Weld Saddle Cut - 7"Dia. +</v>
      </c>
      <c r="B14" s="2" t="s">
        <v>6</v>
      </c>
      <c r="C14" s="2" t="s">
        <v>52</v>
      </c>
      <c r="D14" s="2" t="s">
        <v>77</v>
      </c>
      <c r="E14" s="6">
        <v>5</v>
      </c>
      <c r="F14" s="2" t="s">
        <v>161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BACC-A29E-4EEF-B79E-8EB85F382531}">
  <sheetPr>
    <tabColor theme="5" tint="0.39997558519241921"/>
  </sheetPr>
  <dimension ref="A1:L46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5.7109375" style="2" customWidth="1"/>
    <col min="7" max="7" width="23.28515625" style="2" customWidth="1"/>
    <col min="8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162</v>
      </c>
      <c r="G1" s="1" t="s">
        <v>56</v>
      </c>
      <c r="H1" s="1"/>
      <c r="I1" s="1"/>
      <c r="J1" s="1"/>
      <c r="K1" s="1"/>
      <c r="L1" s="1"/>
    </row>
    <row r="2" spans="1:12" x14ac:dyDescent="0.2">
      <c r="A2" s="2" t="str">
        <f t="shared" ref="A2:A46" si="0">_xlfn.TEXTJOIN(" - ",0,C2,D2,F2,G2)</f>
        <v xml:space="preserve">Channel  - Rolled Ring - 0.5" - 1"-12" Dia. </v>
      </c>
      <c r="B2" s="2" t="s">
        <v>6</v>
      </c>
      <c r="C2" s="2" t="s">
        <v>78</v>
      </c>
      <c r="D2" s="2" t="s">
        <v>53</v>
      </c>
      <c r="E2" s="6">
        <v>7.5</v>
      </c>
      <c r="F2" s="2" t="s">
        <v>37</v>
      </c>
      <c r="G2" s="2" t="s">
        <v>7</v>
      </c>
    </row>
    <row r="3" spans="1:12" x14ac:dyDescent="0.2">
      <c r="A3" s="2" t="str">
        <f t="shared" si="0"/>
        <v xml:space="preserve">Channel  - Rolled Ring - 0.5" - 13"-24" Dia. </v>
      </c>
      <c r="B3" s="2" t="s">
        <v>6</v>
      </c>
      <c r="C3" s="2" t="s">
        <v>78</v>
      </c>
      <c r="D3" s="2" t="s">
        <v>53</v>
      </c>
      <c r="E3" s="6">
        <v>7.5</v>
      </c>
      <c r="F3" s="2" t="s">
        <v>37</v>
      </c>
      <c r="G3" s="2" t="s">
        <v>10</v>
      </c>
    </row>
    <row r="4" spans="1:12" x14ac:dyDescent="0.2">
      <c r="A4" s="2" t="str">
        <f t="shared" si="0"/>
        <v xml:space="preserve">Channel  - Rolled Ring - 0.5" - 25"-36" Dia. </v>
      </c>
      <c r="B4" s="2" t="s">
        <v>6</v>
      </c>
      <c r="C4" s="2" t="s">
        <v>78</v>
      </c>
      <c r="D4" s="2" t="s">
        <v>53</v>
      </c>
      <c r="E4" s="6">
        <v>7.5</v>
      </c>
      <c r="F4" s="2" t="s">
        <v>37</v>
      </c>
      <c r="G4" s="2" t="s">
        <v>11</v>
      </c>
    </row>
    <row r="5" spans="1:12" x14ac:dyDescent="0.2">
      <c r="A5" s="2" t="str">
        <f t="shared" si="0"/>
        <v xml:space="preserve">Channel  - Rolled Ring - 0.5" - 37"-48" Dia. </v>
      </c>
      <c r="B5" s="2" t="s">
        <v>6</v>
      </c>
      <c r="C5" s="2" t="s">
        <v>78</v>
      </c>
      <c r="D5" s="2" t="s">
        <v>53</v>
      </c>
      <c r="E5" s="6">
        <v>9</v>
      </c>
      <c r="F5" s="2" t="s">
        <v>37</v>
      </c>
      <c r="G5" s="2" t="s">
        <v>12</v>
      </c>
    </row>
    <row r="6" spans="1:12" x14ac:dyDescent="0.2">
      <c r="A6" s="2" t="str">
        <f t="shared" si="0"/>
        <v xml:space="preserve">Channel  - Rolled Ring - 0.5" - 49"-60" Dia. </v>
      </c>
      <c r="B6" s="2" t="s">
        <v>6</v>
      </c>
      <c r="C6" s="2" t="s">
        <v>78</v>
      </c>
      <c r="D6" s="2" t="s">
        <v>53</v>
      </c>
      <c r="E6" s="6">
        <v>9</v>
      </c>
      <c r="F6" s="2" t="s">
        <v>37</v>
      </c>
      <c r="G6" s="2" t="s">
        <v>62</v>
      </c>
    </row>
    <row r="7" spans="1:12" x14ac:dyDescent="0.2">
      <c r="A7" s="2" t="str">
        <f t="shared" si="0"/>
        <v xml:space="preserve">Channel  - Rolled Ring - 0.5" - 61"-72" Dia. </v>
      </c>
      <c r="B7" s="2" t="s">
        <v>6</v>
      </c>
      <c r="C7" s="2" t="s">
        <v>78</v>
      </c>
      <c r="D7" s="2" t="s">
        <v>53</v>
      </c>
      <c r="E7" s="6">
        <v>9</v>
      </c>
      <c r="F7" s="2" t="s">
        <v>37</v>
      </c>
      <c r="G7" s="2" t="s">
        <v>63</v>
      </c>
    </row>
    <row r="8" spans="1:12" x14ac:dyDescent="0.2">
      <c r="A8" s="2" t="str">
        <f t="shared" si="0"/>
        <v xml:space="preserve">Channel  - Rolled Ring - 0.5" - 73"-84" Dia. </v>
      </c>
      <c r="B8" s="2" t="s">
        <v>6</v>
      </c>
      <c r="C8" s="2" t="s">
        <v>78</v>
      </c>
      <c r="D8" s="2" t="s">
        <v>53</v>
      </c>
      <c r="E8" s="6">
        <v>12</v>
      </c>
      <c r="F8" s="2" t="s">
        <v>37</v>
      </c>
      <c r="G8" s="2" t="s">
        <v>64</v>
      </c>
    </row>
    <row r="9" spans="1:12" x14ac:dyDescent="0.2">
      <c r="A9" s="2" t="str">
        <f t="shared" si="0"/>
        <v xml:space="preserve">Channel  - Rolled Ring - 0.5" - 85"-96" Dia. </v>
      </c>
      <c r="B9" s="2" t="s">
        <v>6</v>
      </c>
      <c r="C9" s="2" t="s">
        <v>78</v>
      </c>
      <c r="D9" s="2" t="s">
        <v>53</v>
      </c>
      <c r="E9" s="6">
        <v>12</v>
      </c>
      <c r="F9" s="2" t="s">
        <v>37</v>
      </c>
      <c r="G9" s="2" t="s">
        <v>65</v>
      </c>
    </row>
    <row r="10" spans="1:12" x14ac:dyDescent="0.2">
      <c r="A10" s="2" t="str">
        <f t="shared" si="0"/>
        <v xml:space="preserve">Channel  - Rolled Ring - 0.5" - 97"+ Dia. </v>
      </c>
      <c r="B10" s="2" t="s">
        <v>6</v>
      </c>
      <c r="C10" s="2" t="s">
        <v>78</v>
      </c>
      <c r="D10" s="2" t="s">
        <v>53</v>
      </c>
      <c r="E10" s="6">
        <v>12</v>
      </c>
      <c r="F10" s="2" t="s">
        <v>37</v>
      </c>
      <c r="G10" s="2" t="s">
        <v>89</v>
      </c>
    </row>
    <row r="11" spans="1:12" x14ac:dyDescent="0.2">
      <c r="A11" s="2" t="str">
        <f t="shared" si="0"/>
        <v xml:space="preserve">Channel  - Rolled Ring - 0.75" - 1"-12" Dia. </v>
      </c>
      <c r="B11" s="2" t="s">
        <v>6</v>
      </c>
      <c r="C11" s="2" t="s">
        <v>78</v>
      </c>
      <c r="D11" s="2" t="s">
        <v>53</v>
      </c>
      <c r="E11" s="6">
        <v>11.25</v>
      </c>
      <c r="F11" s="2" t="s">
        <v>38</v>
      </c>
      <c r="G11" s="2" t="s">
        <v>7</v>
      </c>
    </row>
    <row r="12" spans="1:12" x14ac:dyDescent="0.2">
      <c r="A12" s="2" t="str">
        <f t="shared" si="0"/>
        <v xml:space="preserve">Channel  - Rolled Ring - 0.75" - 13"-24" Dia. </v>
      </c>
      <c r="B12" s="2" t="s">
        <v>6</v>
      </c>
      <c r="C12" s="2" t="s">
        <v>78</v>
      </c>
      <c r="D12" s="2" t="s">
        <v>53</v>
      </c>
      <c r="E12" s="6">
        <v>11.25</v>
      </c>
      <c r="F12" s="2" t="s">
        <v>38</v>
      </c>
      <c r="G12" s="2" t="s">
        <v>10</v>
      </c>
    </row>
    <row r="13" spans="1:12" x14ac:dyDescent="0.2">
      <c r="A13" s="2" t="str">
        <f t="shared" si="0"/>
        <v xml:space="preserve">Channel  - Rolled Ring - 0.75" - 25"-36" Dia. </v>
      </c>
      <c r="B13" s="2" t="s">
        <v>6</v>
      </c>
      <c r="C13" s="2" t="s">
        <v>78</v>
      </c>
      <c r="D13" s="2" t="s">
        <v>53</v>
      </c>
      <c r="E13" s="6">
        <v>11.25</v>
      </c>
      <c r="F13" s="2" t="s">
        <v>38</v>
      </c>
      <c r="G13" s="2" t="s">
        <v>11</v>
      </c>
    </row>
    <row r="14" spans="1:12" x14ac:dyDescent="0.2">
      <c r="A14" s="2" t="str">
        <f t="shared" si="0"/>
        <v xml:space="preserve">Channel  - Rolled Ring - 0.75" - 37"-48" Dia. </v>
      </c>
      <c r="B14" s="2" t="s">
        <v>6</v>
      </c>
      <c r="C14" s="2" t="s">
        <v>78</v>
      </c>
      <c r="D14" s="2" t="s">
        <v>53</v>
      </c>
      <c r="E14" s="6">
        <v>13.5</v>
      </c>
      <c r="F14" s="2" t="s">
        <v>38</v>
      </c>
      <c r="G14" s="2" t="s">
        <v>12</v>
      </c>
    </row>
    <row r="15" spans="1:12" x14ac:dyDescent="0.2">
      <c r="A15" s="2" t="str">
        <f t="shared" si="0"/>
        <v xml:space="preserve">Channel  - Rolled Ring - 0.75" - 49"-60" Dia. </v>
      </c>
      <c r="B15" s="2" t="s">
        <v>6</v>
      </c>
      <c r="C15" s="2" t="s">
        <v>78</v>
      </c>
      <c r="D15" s="2" t="s">
        <v>53</v>
      </c>
      <c r="E15" s="6">
        <v>13.5</v>
      </c>
      <c r="F15" s="2" t="s">
        <v>38</v>
      </c>
      <c r="G15" s="2" t="s">
        <v>62</v>
      </c>
    </row>
    <row r="16" spans="1:12" x14ac:dyDescent="0.2">
      <c r="A16" s="2" t="str">
        <f t="shared" si="0"/>
        <v xml:space="preserve">Channel  - Rolled Ring - 0.75" - 61"-72" Dia. </v>
      </c>
      <c r="B16" s="2" t="s">
        <v>6</v>
      </c>
      <c r="C16" s="2" t="s">
        <v>78</v>
      </c>
      <c r="D16" s="2" t="s">
        <v>53</v>
      </c>
      <c r="E16" s="6">
        <v>13.5</v>
      </c>
      <c r="F16" s="2" t="s">
        <v>38</v>
      </c>
      <c r="G16" s="2" t="s">
        <v>63</v>
      </c>
    </row>
    <row r="17" spans="1:7" x14ac:dyDescent="0.2">
      <c r="A17" s="2" t="str">
        <f t="shared" si="0"/>
        <v xml:space="preserve">Channel  - Rolled Ring - 0.75" - 73"-84" Dia. </v>
      </c>
      <c r="B17" s="2" t="s">
        <v>6</v>
      </c>
      <c r="C17" s="2" t="s">
        <v>78</v>
      </c>
      <c r="D17" s="2" t="s">
        <v>53</v>
      </c>
      <c r="E17" s="6">
        <v>18</v>
      </c>
      <c r="F17" s="2" t="s">
        <v>38</v>
      </c>
      <c r="G17" s="2" t="s">
        <v>64</v>
      </c>
    </row>
    <row r="18" spans="1:7" x14ac:dyDescent="0.2">
      <c r="A18" s="2" t="str">
        <f t="shared" si="0"/>
        <v xml:space="preserve">Channel  - Rolled Ring - 0.75" - 85"-96" Dia. </v>
      </c>
      <c r="B18" s="2" t="s">
        <v>6</v>
      </c>
      <c r="C18" s="2" t="s">
        <v>78</v>
      </c>
      <c r="D18" s="2" t="s">
        <v>53</v>
      </c>
      <c r="E18" s="6">
        <v>18</v>
      </c>
      <c r="F18" s="2" t="s">
        <v>38</v>
      </c>
      <c r="G18" s="2" t="s">
        <v>65</v>
      </c>
    </row>
    <row r="19" spans="1:7" x14ac:dyDescent="0.2">
      <c r="A19" s="2" t="str">
        <f t="shared" si="0"/>
        <v xml:space="preserve">Channel  - Rolled Ring - 0.75" - 97"+ Dia. </v>
      </c>
      <c r="B19" s="2" t="s">
        <v>6</v>
      </c>
      <c r="C19" s="2" t="s">
        <v>78</v>
      </c>
      <c r="D19" s="2" t="s">
        <v>53</v>
      </c>
      <c r="E19" s="6">
        <v>18</v>
      </c>
      <c r="F19" s="2" t="s">
        <v>38</v>
      </c>
      <c r="G19" s="2" t="s">
        <v>89</v>
      </c>
    </row>
    <row r="20" spans="1:7" x14ac:dyDescent="0.2">
      <c r="A20" s="2" t="str">
        <f t="shared" si="0"/>
        <v xml:space="preserve">Channel  - Rolled Ring - 1" - 1"-12" Dia. </v>
      </c>
      <c r="B20" s="2" t="s">
        <v>6</v>
      </c>
      <c r="C20" s="2" t="s">
        <v>78</v>
      </c>
      <c r="D20" s="2" t="s">
        <v>53</v>
      </c>
      <c r="E20" s="6">
        <v>11.25</v>
      </c>
      <c r="F20" s="2" t="s">
        <v>28</v>
      </c>
      <c r="G20" s="2" t="s">
        <v>7</v>
      </c>
    </row>
    <row r="21" spans="1:7" x14ac:dyDescent="0.2">
      <c r="A21" s="2" t="str">
        <f t="shared" si="0"/>
        <v xml:space="preserve">Channel  - Rolled Ring - 1" - 13"-24" Dia. </v>
      </c>
      <c r="B21" s="2" t="s">
        <v>6</v>
      </c>
      <c r="C21" s="2" t="s">
        <v>78</v>
      </c>
      <c r="D21" s="2" t="s">
        <v>53</v>
      </c>
      <c r="E21" s="6">
        <v>11.25</v>
      </c>
      <c r="F21" s="2" t="s">
        <v>28</v>
      </c>
      <c r="G21" s="2" t="s">
        <v>10</v>
      </c>
    </row>
    <row r="22" spans="1:7" x14ac:dyDescent="0.2">
      <c r="A22" s="2" t="str">
        <f t="shared" si="0"/>
        <v xml:space="preserve">Channel  - Rolled Ring - 1" - 25"-36" Dia. </v>
      </c>
      <c r="B22" s="2" t="s">
        <v>6</v>
      </c>
      <c r="C22" s="2" t="s">
        <v>78</v>
      </c>
      <c r="D22" s="2" t="s">
        <v>53</v>
      </c>
      <c r="E22" s="6">
        <v>11.25</v>
      </c>
      <c r="F22" s="2" t="s">
        <v>28</v>
      </c>
      <c r="G22" s="2" t="s">
        <v>11</v>
      </c>
    </row>
    <row r="23" spans="1:7" x14ac:dyDescent="0.2">
      <c r="A23" s="2" t="str">
        <f t="shared" si="0"/>
        <v xml:space="preserve">Channel  - Rolled Ring - 1" - 37"-48" Dia. </v>
      </c>
      <c r="B23" s="2" t="s">
        <v>6</v>
      </c>
      <c r="C23" s="2" t="s">
        <v>78</v>
      </c>
      <c r="D23" s="2" t="s">
        <v>53</v>
      </c>
      <c r="E23" s="6">
        <v>13.5</v>
      </c>
      <c r="F23" s="2" t="s">
        <v>28</v>
      </c>
      <c r="G23" s="2" t="s">
        <v>12</v>
      </c>
    </row>
    <row r="24" spans="1:7" x14ac:dyDescent="0.2">
      <c r="A24" s="2" t="str">
        <f t="shared" si="0"/>
        <v xml:space="preserve">Channel  - Rolled Ring - 1" - 49"-60" Dia. </v>
      </c>
      <c r="B24" s="2" t="s">
        <v>6</v>
      </c>
      <c r="C24" s="2" t="s">
        <v>78</v>
      </c>
      <c r="D24" s="2" t="s">
        <v>53</v>
      </c>
      <c r="E24" s="6">
        <v>13.5</v>
      </c>
      <c r="F24" s="2" t="s">
        <v>28</v>
      </c>
      <c r="G24" s="2" t="s">
        <v>62</v>
      </c>
    </row>
    <row r="25" spans="1:7" x14ac:dyDescent="0.2">
      <c r="A25" s="2" t="str">
        <f t="shared" si="0"/>
        <v xml:space="preserve">Channel  - Rolled Ring - 1" - 61"-72" Dia. </v>
      </c>
      <c r="B25" s="2" t="s">
        <v>6</v>
      </c>
      <c r="C25" s="2" t="s">
        <v>78</v>
      </c>
      <c r="D25" s="2" t="s">
        <v>53</v>
      </c>
      <c r="E25" s="6">
        <v>13.5</v>
      </c>
      <c r="F25" s="2" t="s">
        <v>28</v>
      </c>
      <c r="G25" s="2" t="s">
        <v>63</v>
      </c>
    </row>
    <row r="26" spans="1:7" x14ac:dyDescent="0.2">
      <c r="A26" s="2" t="str">
        <f t="shared" si="0"/>
        <v xml:space="preserve">Channel  - Rolled Ring - 1" - 73"-84" Dia. </v>
      </c>
      <c r="B26" s="2" t="s">
        <v>6</v>
      </c>
      <c r="C26" s="2" t="s">
        <v>78</v>
      </c>
      <c r="D26" s="2" t="s">
        <v>53</v>
      </c>
      <c r="E26" s="6">
        <v>18</v>
      </c>
      <c r="F26" s="2" t="s">
        <v>28</v>
      </c>
      <c r="G26" s="2" t="s">
        <v>64</v>
      </c>
    </row>
    <row r="27" spans="1:7" x14ac:dyDescent="0.2">
      <c r="A27" s="2" t="str">
        <f t="shared" si="0"/>
        <v xml:space="preserve">Channel  - Rolled Ring - 1" - 85"-96" Dia. </v>
      </c>
      <c r="B27" s="2" t="s">
        <v>6</v>
      </c>
      <c r="C27" s="2" t="s">
        <v>78</v>
      </c>
      <c r="D27" s="2" t="s">
        <v>53</v>
      </c>
      <c r="E27" s="6">
        <v>18</v>
      </c>
      <c r="F27" s="2" t="s">
        <v>28</v>
      </c>
      <c r="G27" s="2" t="s">
        <v>65</v>
      </c>
    </row>
    <row r="28" spans="1:7" x14ac:dyDescent="0.2">
      <c r="A28" s="2" t="str">
        <f t="shared" si="0"/>
        <v xml:space="preserve">Channel  - Rolled Ring - 1" - 97"+ Dia. </v>
      </c>
      <c r="B28" s="2" t="s">
        <v>6</v>
      </c>
      <c r="C28" s="2" t="s">
        <v>78</v>
      </c>
      <c r="D28" s="2" t="s">
        <v>53</v>
      </c>
      <c r="E28" s="6">
        <v>18</v>
      </c>
      <c r="F28" s="2" t="s">
        <v>28</v>
      </c>
      <c r="G28" s="2" t="s">
        <v>89</v>
      </c>
    </row>
    <row r="29" spans="1:7" x14ac:dyDescent="0.2">
      <c r="A29" s="2" t="str">
        <f t="shared" si="0"/>
        <v xml:space="preserve">Channel  - Rolled Ring - 1.5" - 1"-12" Dia. </v>
      </c>
      <c r="B29" s="2" t="s">
        <v>6</v>
      </c>
      <c r="C29" s="2" t="s">
        <v>78</v>
      </c>
      <c r="D29" s="2" t="s">
        <v>53</v>
      </c>
      <c r="E29" s="6">
        <v>15</v>
      </c>
      <c r="F29" s="2" t="s">
        <v>29</v>
      </c>
      <c r="G29" s="2" t="s">
        <v>7</v>
      </c>
    </row>
    <row r="30" spans="1:7" x14ac:dyDescent="0.2">
      <c r="A30" s="2" t="str">
        <f t="shared" si="0"/>
        <v xml:space="preserve">Channel  - Rolled Ring - 1.5" - 13"-24" Dia. </v>
      </c>
      <c r="B30" s="2" t="s">
        <v>6</v>
      </c>
      <c r="C30" s="2" t="s">
        <v>78</v>
      </c>
      <c r="D30" s="2" t="s">
        <v>53</v>
      </c>
      <c r="E30" s="6">
        <v>15</v>
      </c>
      <c r="F30" s="2" t="s">
        <v>29</v>
      </c>
      <c r="G30" s="2" t="s">
        <v>10</v>
      </c>
    </row>
    <row r="31" spans="1:7" x14ac:dyDescent="0.2">
      <c r="A31" s="2" t="str">
        <f t="shared" si="0"/>
        <v xml:space="preserve">Channel  - Rolled Ring - 1.5" - 25"-36" Dia. </v>
      </c>
      <c r="B31" s="2" t="s">
        <v>6</v>
      </c>
      <c r="C31" s="2" t="s">
        <v>78</v>
      </c>
      <c r="D31" s="2" t="s">
        <v>53</v>
      </c>
      <c r="E31" s="6">
        <v>15</v>
      </c>
      <c r="F31" s="2" t="s">
        <v>29</v>
      </c>
      <c r="G31" s="2" t="s">
        <v>11</v>
      </c>
    </row>
    <row r="32" spans="1:7" x14ac:dyDescent="0.2">
      <c r="A32" s="2" t="str">
        <f t="shared" si="0"/>
        <v xml:space="preserve">Channel  - Rolled Ring - 1.5" - 37"-48" Dia. </v>
      </c>
      <c r="B32" s="2" t="s">
        <v>6</v>
      </c>
      <c r="C32" s="2" t="s">
        <v>78</v>
      </c>
      <c r="D32" s="2" t="s">
        <v>53</v>
      </c>
      <c r="E32" s="6">
        <v>18</v>
      </c>
      <c r="F32" s="2" t="s">
        <v>29</v>
      </c>
      <c r="G32" s="2" t="s">
        <v>12</v>
      </c>
    </row>
    <row r="33" spans="1:7" x14ac:dyDescent="0.2">
      <c r="A33" s="2" t="str">
        <f t="shared" si="0"/>
        <v xml:space="preserve">Channel  - Rolled Ring - 1.5" - 49"-60" Dia. </v>
      </c>
      <c r="B33" s="2" t="s">
        <v>6</v>
      </c>
      <c r="C33" s="2" t="s">
        <v>78</v>
      </c>
      <c r="D33" s="2" t="s">
        <v>53</v>
      </c>
      <c r="E33" s="6">
        <v>18</v>
      </c>
      <c r="F33" s="2" t="s">
        <v>29</v>
      </c>
      <c r="G33" s="2" t="s">
        <v>62</v>
      </c>
    </row>
    <row r="34" spans="1:7" x14ac:dyDescent="0.2">
      <c r="A34" s="2" t="str">
        <f t="shared" si="0"/>
        <v xml:space="preserve">Channel  - Rolled Ring - 1.5" - 61"-72" Dia. </v>
      </c>
      <c r="B34" s="2" t="s">
        <v>6</v>
      </c>
      <c r="C34" s="2" t="s">
        <v>78</v>
      </c>
      <c r="D34" s="2" t="s">
        <v>53</v>
      </c>
      <c r="E34" s="6">
        <v>18</v>
      </c>
      <c r="F34" s="2" t="s">
        <v>29</v>
      </c>
      <c r="G34" s="2" t="s">
        <v>63</v>
      </c>
    </row>
    <row r="35" spans="1:7" x14ac:dyDescent="0.2">
      <c r="A35" s="2" t="str">
        <f t="shared" si="0"/>
        <v xml:space="preserve">Channel  - Rolled Ring - 1.5" - 73"-84" Dia. </v>
      </c>
      <c r="B35" s="2" t="s">
        <v>6</v>
      </c>
      <c r="C35" s="2" t="s">
        <v>78</v>
      </c>
      <c r="D35" s="2" t="s">
        <v>53</v>
      </c>
      <c r="E35" s="6">
        <v>24</v>
      </c>
      <c r="F35" s="2" t="s">
        <v>29</v>
      </c>
      <c r="G35" s="2" t="s">
        <v>64</v>
      </c>
    </row>
    <row r="36" spans="1:7" x14ac:dyDescent="0.2">
      <c r="A36" s="2" t="str">
        <f t="shared" si="0"/>
        <v xml:space="preserve">Channel  - Rolled Ring - 1.5" - 85"-96" Dia. </v>
      </c>
      <c r="B36" s="2" t="s">
        <v>6</v>
      </c>
      <c r="C36" s="2" t="s">
        <v>78</v>
      </c>
      <c r="D36" s="2" t="s">
        <v>53</v>
      </c>
      <c r="E36" s="6">
        <v>24</v>
      </c>
      <c r="F36" s="2" t="s">
        <v>29</v>
      </c>
      <c r="G36" s="2" t="s">
        <v>65</v>
      </c>
    </row>
    <row r="37" spans="1:7" x14ac:dyDescent="0.2">
      <c r="A37" s="2" t="str">
        <f t="shared" si="0"/>
        <v xml:space="preserve">Channel  - Rolled Ring - 1.5" - 97"+ Dia. </v>
      </c>
      <c r="B37" s="2" t="s">
        <v>6</v>
      </c>
      <c r="C37" s="2" t="s">
        <v>78</v>
      </c>
      <c r="D37" s="2" t="s">
        <v>53</v>
      </c>
      <c r="E37" s="6">
        <v>24</v>
      </c>
      <c r="F37" s="2" t="s">
        <v>29</v>
      </c>
      <c r="G37" s="2" t="s">
        <v>89</v>
      </c>
    </row>
    <row r="38" spans="1:7" x14ac:dyDescent="0.2">
      <c r="A38" s="2" t="str">
        <f t="shared" si="0"/>
        <v xml:space="preserve">Channel  - Rolled Ring - 2" - 1"-12" Dia. </v>
      </c>
      <c r="B38" s="2" t="s">
        <v>6</v>
      </c>
      <c r="C38" s="2" t="s">
        <v>78</v>
      </c>
      <c r="D38" s="2" t="s">
        <v>53</v>
      </c>
      <c r="E38" s="6">
        <v>15</v>
      </c>
      <c r="F38" s="2" t="s">
        <v>30</v>
      </c>
      <c r="G38" s="2" t="s">
        <v>7</v>
      </c>
    </row>
    <row r="39" spans="1:7" x14ac:dyDescent="0.2">
      <c r="A39" s="2" t="str">
        <f t="shared" si="0"/>
        <v xml:space="preserve">Channel  - Rolled Ring - 2" - 13"-24" Dia. </v>
      </c>
      <c r="B39" s="2" t="s">
        <v>6</v>
      </c>
      <c r="C39" s="2" t="s">
        <v>78</v>
      </c>
      <c r="D39" s="2" t="s">
        <v>53</v>
      </c>
      <c r="E39" s="6">
        <v>15</v>
      </c>
      <c r="F39" s="2" t="s">
        <v>30</v>
      </c>
      <c r="G39" s="2" t="s">
        <v>10</v>
      </c>
    </row>
    <row r="40" spans="1:7" x14ac:dyDescent="0.2">
      <c r="A40" s="2" t="str">
        <f t="shared" si="0"/>
        <v xml:space="preserve">Channel  - Rolled Ring - 2" - 25"-36" Dia. </v>
      </c>
      <c r="B40" s="2" t="s">
        <v>6</v>
      </c>
      <c r="C40" s="2" t="s">
        <v>78</v>
      </c>
      <c r="D40" s="2" t="s">
        <v>53</v>
      </c>
      <c r="E40" s="6">
        <v>15</v>
      </c>
      <c r="F40" s="2" t="s">
        <v>30</v>
      </c>
      <c r="G40" s="2" t="s">
        <v>11</v>
      </c>
    </row>
    <row r="41" spans="1:7" x14ac:dyDescent="0.2">
      <c r="A41" s="2" t="str">
        <f t="shared" si="0"/>
        <v xml:space="preserve">Channel  - Rolled Ring - 2" - 37"-48" Dia. </v>
      </c>
      <c r="B41" s="2" t="s">
        <v>6</v>
      </c>
      <c r="C41" s="2" t="s">
        <v>78</v>
      </c>
      <c r="D41" s="2" t="s">
        <v>53</v>
      </c>
      <c r="E41" s="6">
        <v>18</v>
      </c>
      <c r="F41" s="2" t="s">
        <v>30</v>
      </c>
      <c r="G41" s="2" t="s">
        <v>12</v>
      </c>
    </row>
    <row r="42" spans="1:7" x14ac:dyDescent="0.2">
      <c r="A42" s="2" t="str">
        <f t="shared" si="0"/>
        <v xml:space="preserve">Channel  - Rolled Ring - 2" - 49"-60" Dia. </v>
      </c>
      <c r="B42" s="2" t="s">
        <v>6</v>
      </c>
      <c r="C42" s="2" t="s">
        <v>78</v>
      </c>
      <c r="D42" s="2" t="s">
        <v>53</v>
      </c>
      <c r="E42" s="6">
        <v>18</v>
      </c>
      <c r="F42" s="2" t="s">
        <v>30</v>
      </c>
      <c r="G42" s="2" t="s">
        <v>62</v>
      </c>
    </row>
    <row r="43" spans="1:7" x14ac:dyDescent="0.2">
      <c r="A43" s="2" t="str">
        <f t="shared" si="0"/>
        <v xml:space="preserve">Channel  - Rolled Ring - 2" - 61"-72" Dia. </v>
      </c>
      <c r="B43" s="2" t="s">
        <v>6</v>
      </c>
      <c r="C43" s="2" t="s">
        <v>78</v>
      </c>
      <c r="D43" s="2" t="s">
        <v>53</v>
      </c>
      <c r="E43" s="6">
        <v>18</v>
      </c>
      <c r="F43" s="2" t="s">
        <v>30</v>
      </c>
      <c r="G43" s="2" t="s">
        <v>63</v>
      </c>
    </row>
    <row r="44" spans="1:7" x14ac:dyDescent="0.2">
      <c r="A44" s="2" t="str">
        <f t="shared" si="0"/>
        <v xml:space="preserve">Channel  - Rolled Ring - 2" - 73"-84" Dia. </v>
      </c>
      <c r="B44" s="2" t="s">
        <v>6</v>
      </c>
      <c r="C44" s="2" t="s">
        <v>78</v>
      </c>
      <c r="D44" s="2" t="s">
        <v>53</v>
      </c>
      <c r="E44" s="6">
        <v>24</v>
      </c>
      <c r="F44" s="2" t="s">
        <v>30</v>
      </c>
      <c r="G44" s="2" t="s">
        <v>64</v>
      </c>
    </row>
    <row r="45" spans="1:7" x14ac:dyDescent="0.2">
      <c r="A45" s="2" t="str">
        <f t="shared" si="0"/>
        <v xml:space="preserve">Channel  - Rolled Ring - 2" - 85"-96" Dia. </v>
      </c>
      <c r="B45" s="2" t="s">
        <v>6</v>
      </c>
      <c r="C45" s="2" t="s">
        <v>78</v>
      </c>
      <c r="D45" s="2" t="s">
        <v>53</v>
      </c>
      <c r="E45" s="6">
        <v>24</v>
      </c>
      <c r="F45" s="2" t="s">
        <v>30</v>
      </c>
      <c r="G45" s="2" t="s">
        <v>65</v>
      </c>
    </row>
    <row r="46" spans="1:7" x14ac:dyDescent="0.2">
      <c r="A46" s="2" t="str">
        <f t="shared" si="0"/>
        <v xml:space="preserve">Channel  - Rolled Ring - 2" - 97"+ Dia. </v>
      </c>
      <c r="B46" s="2" t="s">
        <v>6</v>
      </c>
      <c r="C46" s="2" t="s">
        <v>78</v>
      </c>
      <c r="D46" s="2" t="s">
        <v>53</v>
      </c>
      <c r="E46" s="6">
        <v>24</v>
      </c>
      <c r="F46" s="2" t="s">
        <v>30</v>
      </c>
      <c r="G46" s="2" t="s">
        <v>89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668F-6C50-4AD4-8309-83CD4FE8FD26}">
  <sheetPr>
    <tabColor theme="5" tint="0.39997558519241921"/>
  </sheetPr>
  <dimension ref="A1:K106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8" width="20.7109375" style="2" customWidth="1"/>
    <col min="9" max="16384" width="9.140625" style="2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162</v>
      </c>
      <c r="G1" s="1" t="s">
        <v>22</v>
      </c>
      <c r="H1" s="1" t="s">
        <v>66</v>
      </c>
      <c r="I1" s="1"/>
      <c r="J1" s="1"/>
      <c r="K1" s="1"/>
    </row>
    <row r="2" spans="1:11" x14ac:dyDescent="0.2">
      <c r="A2" s="2" t="str">
        <f>_xlfn.TEXTJOIN(" - ",0,C2,D2,F2,G2,H2)</f>
        <v>Channel - Formed Oval  - 0.5" - 1"-12" W - 1"-12" L</v>
      </c>
      <c r="B2" s="2" t="s">
        <v>6</v>
      </c>
      <c r="C2" s="2" t="s">
        <v>79</v>
      </c>
      <c r="D2" s="2" t="s">
        <v>57</v>
      </c>
      <c r="E2" s="6">
        <v>67.5</v>
      </c>
      <c r="F2" s="2" t="s">
        <v>37</v>
      </c>
      <c r="G2" s="2" t="s">
        <v>138</v>
      </c>
      <c r="H2" s="2" t="s">
        <v>139</v>
      </c>
    </row>
    <row r="3" spans="1:11" x14ac:dyDescent="0.2">
      <c r="A3" s="2" t="str">
        <f t="shared" ref="A3:A66" si="0">_xlfn.TEXTJOIN(" - ",0,C3,D3,F3,G3,H3)</f>
        <v>Channel - Formed Oval  - 0.5" - 1"-12" W - 13"-36" L</v>
      </c>
      <c r="B3" s="2" t="s">
        <v>6</v>
      </c>
      <c r="C3" s="2" t="s">
        <v>79</v>
      </c>
      <c r="D3" s="2" t="s">
        <v>57</v>
      </c>
      <c r="E3" s="6">
        <v>67.5</v>
      </c>
      <c r="F3" s="2" t="s">
        <v>37</v>
      </c>
      <c r="G3" s="2" t="s">
        <v>138</v>
      </c>
      <c r="H3" s="2" t="s">
        <v>163</v>
      </c>
    </row>
    <row r="4" spans="1:11" x14ac:dyDescent="0.2">
      <c r="A4" s="2" t="str">
        <f t="shared" si="0"/>
        <v>Channel - Formed Oval  - 0.5" - 1"-12" W - 37"-60" L</v>
      </c>
      <c r="B4" s="2" t="s">
        <v>6</v>
      </c>
      <c r="C4" s="2" t="s">
        <v>79</v>
      </c>
      <c r="D4" s="2" t="s">
        <v>57</v>
      </c>
      <c r="E4" s="6">
        <v>67.5</v>
      </c>
      <c r="F4" s="2" t="s">
        <v>37</v>
      </c>
      <c r="G4" s="2" t="s">
        <v>138</v>
      </c>
      <c r="H4" s="2" t="s">
        <v>164</v>
      </c>
    </row>
    <row r="5" spans="1:11" x14ac:dyDescent="0.2">
      <c r="A5" s="2" t="str">
        <f t="shared" si="0"/>
        <v>Channel - Formed Oval  - 0.5" - 1"-12" W - 61"-84" L</v>
      </c>
      <c r="B5" s="2" t="s">
        <v>6</v>
      </c>
      <c r="C5" s="2" t="s">
        <v>79</v>
      </c>
      <c r="D5" s="2" t="s">
        <v>57</v>
      </c>
      <c r="E5" s="6">
        <v>101.25</v>
      </c>
      <c r="F5" s="2" t="s">
        <v>37</v>
      </c>
      <c r="G5" s="2" t="s">
        <v>138</v>
      </c>
      <c r="H5" s="2" t="s">
        <v>165</v>
      </c>
    </row>
    <row r="6" spans="1:11" x14ac:dyDescent="0.2">
      <c r="A6" s="2" t="str">
        <f t="shared" si="0"/>
        <v>Channel - Formed Oval  - 0.5" - 1"-12" W - 85"-96"L</v>
      </c>
      <c r="B6" s="2" t="s">
        <v>6</v>
      </c>
      <c r="C6" s="2" t="s">
        <v>79</v>
      </c>
      <c r="D6" s="2" t="s">
        <v>57</v>
      </c>
      <c r="E6" s="6">
        <v>101.25</v>
      </c>
      <c r="F6" s="2" t="s">
        <v>37</v>
      </c>
      <c r="G6" s="2" t="s">
        <v>138</v>
      </c>
      <c r="H6" s="2" t="s">
        <v>170</v>
      </c>
    </row>
    <row r="7" spans="1:11" x14ac:dyDescent="0.2">
      <c r="A7" s="2" t="str">
        <f t="shared" si="0"/>
        <v>Channel - Formed Oval  - 0.5" - 1"-12" W - 97"+ L</v>
      </c>
      <c r="B7" s="2" t="s">
        <v>6</v>
      </c>
      <c r="C7" s="2" t="s">
        <v>79</v>
      </c>
      <c r="D7" s="2" t="s">
        <v>57</v>
      </c>
      <c r="E7" s="6">
        <v>101.25</v>
      </c>
      <c r="F7" s="2" t="s">
        <v>37</v>
      </c>
      <c r="G7" s="2" t="s">
        <v>138</v>
      </c>
      <c r="H7" s="2" t="s">
        <v>150</v>
      </c>
    </row>
    <row r="8" spans="1:11" x14ac:dyDescent="0.2">
      <c r="A8" s="2" t="str">
        <f t="shared" si="0"/>
        <v>Channel - Formed Oval  - 0.5" - 13"-36" W - 13"-36" L</v>
      </c>
      <c r="B8" s="2" t="s">
        <v>6</v>
      </c>
      <c r="C8" s="2" t="s">
        <v>79</v>
      </c>
      <c r="D8" s="2" t="s">
        <v>57</v>
      </c>
      <c r="E8" s="6">
        <v>135</v>
      </c>
      <c r="F8" s="2" t="s">
        <v>37</v>
      </c>
      <c r="G8" s="2" t="s">
        <v>166</v>
      </c>
      <c r="H8" s="2" t="s">
        <v>163</v>
      </c>
    </row>
    <row r="9" spans="1:11" x14ac:dyDescent="0.2">
      <c r="A9" s="2" t="str">
        <f t="shared" si="0"/>
        <v>Channel - Formed Oval  - 0.5" - 13"-36" W - 37"-60" L</v>
      </c>
      <c r="B9" s="2" t="s">
        <v>6</v>
      </c>
      <c r="C9" s="2" t="s">
        <v>79</v>
      </c>
      <c r="D9" s="2" t="s">
        <v>57</v>
      </c>
      <c r="E9" s="6">
        <v>135</v>
      </c>
      <c r="F9" s="2" t="s">
        <v>37</v>
      </c>
      <c r="G9" s="2" t="s">
        <v>166</v>
      </c>
      <c r="H9" s="2" t="s">
        <v>164</v>
      </c>
    </row>
    <row r="10" spans="1:11" x14ac:dyDescent="0.2">
      <c r="A10" s="2" t="str">
        <f t="shared" si="0"/>
        <v>Channel - Formed Oval  - 0.5" - 13"-36" W - 61"-84" L</v>
      </c>
      <c r="B10" s="2" t="s">
        <v>6</v>
      </c>
      <c r="C10" s="2" t="s">
        <v>79</v>
      </c>
      <c r="D10" s="2" t="s">
        <v>57</v>
      </c>
      <c r="E10" s="6">
        <v>225</v>
      </c>
      <c r="F10" s="2" t="s">
        <v>37</v>
      </c>
      <c r="G10" s="2" t="s">
        <v>166</v>
      </c>
      <c r="H10" s="2" t="s">
        <v>165</v>
      </c>
    </row>
    <row r="11" spans="1:11" x14ac:dyDescent="0.2">
      <c r="A11" s="2" t="str">
        <f t="shared" si="0"/>
        <v>Channel - Formed Oval  - 0.5" - 13"-36" W - 85"-96"L</v>
      </c>
      <c r="B11" s="2" t="s">
        <v>6</v>
      </c>
      <c r="C11" s="2" t="s">
        <v>79</v>
      </c>
      <c r="D11" s="2" t="s">
        <v>57</v>
      </c>
      <c r="E11" s="6">
        <v>225</v>
      </c>
      <c r="F11" s="2" t="s">
        <v>37</v>
      </c>
      <c r="G11" s="2" t="s">
        <v>166</v>
      </c>
      <c r="H11" s="2" t="s">
        <v>170</v>
      </c>
    </row>
    <row r="12" spans="1:11" x14ac:dyDescent="0.2">
      <c r="A12" s="2" t="str">
        <f t="shared" si="0"/>
        <v>Channel - Formed Oval  - 0.5" - 13"-36" W - 97"+ L</v>
      </c>
      <c r="B12" s="2" t="s">
        <v>6</v>
      </c>
      <c r="C12" s="2" t="s">
        <v>79</v>
      </c>
      <c r="D12" s="2" t="s">
        <v>57</v>
      </c>
      <c r="E12" s="6">
        <v>225</v>
      </c>
      <c r="F12" s="2" t="s">
        <v>37</v>
      </c>
      <c r="G12" s="2" t="s">
        <v>166</v>
      </c>
      <c r="H12" s="2" t="s">
        <v>150</v>
      </c>
    </row>
    <row r="13" spans="1:11" x14ac:dyDescent="0.2">
      <c r="A13" s="2" t="str">
        <f t="shared" si="0"/>
        <v>Channel - Formed Oval  - 0.5" - 37"-60" W - 37"-60" L</v>
      </c>
      <c r="B13" s="2" t="s">
        <v>6</v>
      </c>
      <c r="C13" s="2" t="s">
        <v>79</v>
      </c>
      <c r="D13" s="2" t="s">
        <v>57</v>
      </c>
      <c r="E13" s="6">
        <v>270</v>
      </c>
      <c r="F13" s="2" t="s">
        <v>37</v>
      </c>
      <c r="G13" s="2" t="s">
        <v>167</v>
      </c>
      <c r="H13" s="2" t="s">
        <v>164</v>
      </c>
    </row>
    <row r="14" spans="1:11" x14ac:dyDescent="0.2">
      <c r="A14" s="2" t="str">
        <f t="shared" si="0"/>
        <v>Channel - Formed Oval  - 0.5" - 37"-60" W - 61"-84" L</v>
      </c>
      <c r="B14" s="2" t="s">
        <v>6</v>
      </c>
      <c r="C14" s="2" t="s">
        <v>79</v>
      </c>
      <c r="D14" s="2" t="s">
        <v>57</v>
      </c>
      <c r="E14" s="6">
        <v>270</v>
      </c>
      <c r="F14" s="2" t="s">
        <v>37</v>
      </c>
      <c r="G14" s="2" t="s">
        <v>167</v>
      </c>
      <c r="H14" s="2" t="s">
        <v>165</v>
      </c>
    </row>
    <row r="15" spans="1:11" x14ac:dyDescent="0.2">
      <c r="A15" s="2" t="str">
        <f t="shared" si="0"/>
        <v>Channel - Formed Oval  - 0.5" - 37"-60" W - 85"-96"L</v>
      </c>
      <c r="B15" s="2" t="s">
        <v>6</v>
      </c>
      <c r="C15" s="2" t="s">
        <v>79</v>
      </c>
      <c r="D15" s="2" t="s">
        <v>57</v>
      </c>
      <c r="E15" s="6">
        <v>270</v>
      </c>
      <c r="F15" s="2" t="s">
        <v>37</v>
      </c>
      <c r="G15" s="2" t="s">
        <v>167</v>
      </c>
      <c r="H15" s="2" t="s">
        <v>170</v>
      </c>
    </row>
    <row r="16" spans="1:11" x14ac:dyDescent="0.2">
      <c r="A16" s="2" t="str">
        <f t="shared" si="0"/>
        <v>Channel - Formed Oval  - 0.5" - 37"-60" W - 97"+ L</v>
      </c>
      <c r="B16" s="2" t="s">
        <v>6</v>
      </c>
      <c r="C16" s="2" t="s">
        <v>79</v>
      </c>
      <c r="D16" s="2" t="s">
        <v>57</v>
      </c>
      <c r="E16" s="6">
        <v>337.5</v>
      </c>
      <c r="F16" s="2" t="s">
        <v>37</v>
      </c>
      <c r="G16" s="2" t="s">
        <v>167</v>
      </c>
      <c r="H16" s="2" t="s">
        <v>150</v>
      </c>
    </row>
    <row r="17" spans="1:8" x14ac:dyDescent="0.2">
      <c r="A17" s="2" t="str">
        <f t="shared" si="0"/>
        <v>Channel - Formed Oval  - 0.5" - 61"-84" W - 61"-84" L</v>
      </c>
      <c r="B17" s="2" t="s">
        <v>6</v>
      </c>
      <c r="C17" s="2" t="s">
        <v>79</v>
      </c>
      <c r="D17" s="2" t="s">
        <v>57</v>
      </c>
      <c r="E17" s="6">
        <v>297</v>
      </c>
      <c r="F17" s="2" t="s">
        <v>37</v>
      </c>
      <c r="G17" s="2" t="s">
        <v>168</v>
      </c>
      <c r="H17" s="2" t="s">
        <v>165</v>
      </c>
    </row>
    <row r="18" spans="1:8" x14ac:dyDescent="0.2">
      <c r="A18" s="2" t="str">
        <f t="shared" si="0"/>
        <v>Channel - Formed Oval  - 0.5" - 61"-84" W - 85"-96"L</v>
      </c>
      <c r="B18" s="2" t="s">
        <v>6</v>
      </c>
      <c r="C18" s="2" t="s">
        <v>79</v>
      </c>
      <c r="D18" s="2" t="s">
        <v>57</v>
      </c>
      <c r="E18" s="6">
        <v>297</v>
      </c>
      <c r="F18" s="2" t="s">
        <v>37</v>
      </c>
      <c r="G18" s="2" t="s">
        <v>168</v>
      </c>
      <c r="H18" s="2" t="s">
        <v>170</v>
      </c>
    </row>
    <row r="19" spans="1:8" x14ac:dyDescent="0.2">
      <c r="A19" s="2" t="str">
        <f t="shared" si="0"/>
        <v>Channel - Formed Oval  - 0.5" - 61"-84" W - 97"+ L</v>
      </c>
      <c r="B19" s="2" t="s">
        <v>6</v>
      </c>
      <c r="C19" s="2" t="s">
        <v>79</v>
      </c>
      <c r="D19" s="2" t="s">
        <v>57</v>
      </c>
      <c r="E19" s="6">
        <v>297</v>
      </c>
      <c r="F19" s="2" t="s">
        <v>37</v>
      </c>
      <c r="G19" s="2" t="s">
        <v>168</v>
      </c>
      <c r="H19" s="2" t="s">
        <v>150</v>
      </c>
    </row>
    <row r="20" spans="1:8" x14ac:dyDescent="0.2">
      <c r="A20" s="2" t="str">
        <f t="shared" si="0"/>
        <v>Channel - Formed Oval  - 0.5" - 85"-96"W - 85"-96"L</v>
      </c>
      <c r="B20" s="2" t="s">
        <v>6</v>
      </c>
      <c r="C20" s="2" t="s">
        <v>79</v>
      </c>
      <c r="D20" s="2" t="s">
        <v>57</v>
      </c>
      <c r="E20" s="6">
        <v>326.25</v>
      </c>
      <c r="F20" s="2" t="s">
        <v>37</v>
      </c>
      <c r="G20" s="2" t="s">
        <v>169</v>
      </c>
      <c r="H20" s="2" t="s">
        <v>170</v>
      </c>
    </row>
    <row r="21" spans="1:8" x14ac:dyDescent="0.2">
      <c r="A21" s="2" t="str">
        <f t="shared" si="0"/>
        <v>Channel - Formed Oval  - 0.5" - 85"-96"W - 97"+ L</v>
      </c>
      <c r="B21" s="2" t="s">
        <v>6</v>
      </c>
      <c r="C21" s="2" t="s">
        <v>79</v>
      </c>
      <c r="D21" s="2" t="s">
        <v>57</v>
      </c>
      <c r="E21" s="6">
        <v>326.25</v>
      </c>
      <c r="F21" s="2" t="s">
        <v>37</v>
      </c>
      <c r="G21" s="2" t="s">
        <v>169</v>
      </c>
      <c r="H21" s="2" t="s">
        <v>150</v>
      </c>
    </row>
    <row r="22" spans="1:8" x14ac:dyDescent="0.2">
      <c r="A22" s="2" t="str">
        <f t="shared" si="0"/>
        <v>Channel - Formed Oval  - 0.5" - 97"+ W - 97"+ L</v>
      </c>
      <c r="B22" s="2" t="s">
        <v>6</v>
      </c>
      <c r="C22" s="2" t="s">
        <v>79</v>
      </c>
      <c r="D22" s="2" t="s">
        <v>57</v>
      </c>
      <c r="E22" s="6">
        <v>360</v>
      </c>
      <c r="F22" s="2" t="s">
        <v>37</v>
      </c>
      <c r="G22" s="2" t="s">
        <v>149</v>
      </c>
      <c r="H22" s="2" t="s">
        <v>150</v>
      </c>
    </row>
    <row r="23" spans="1:8" x14ac:dyDescent="0.2">
      <c r="A23" s="2" t="str">
        <f t="shared" si="0"/>
        <v>Channel - Formed Oval  - 0.75" - 1"-12" W - 1"-12" L</v>
      </c>
      <c r="B23" s="2" t="s">
        <v>6</v>
      </c>
      <c r="C23" s="2" t="s">
        <v>79</v>
      </c>
      <c r="D23" s="2" t="s">
        <v>57</v>
      </c>
      <c r="E23" s="6">
        <v>90</v>
      </c>
      <c r="F23" s="2" t="s">
        <v>38</v>
      </c>
      <c r="G23" s="2" t="s">
        <v>138</v>
      </c>
      <c r="H23" s="2" t="s">
        <v>139</v>
      </c>
    </row>
    <row r="24" spans="1:8" x14ac:dyDescent="0.2">
      <c r="A24" s="2" t="str">
        <f t="shared" si="0"/>
        <v>Channel - Formed Oval  - 0.75" - 1"-12" W - 13"-36" L</v>
      </c>
      <c r="B24" s="2" t="s">
        <v>6</v>
      </c>
      <c r="C24" s="2" t="s">
        <v>79</v>
      </c>
      <c r="D24" s="2" t="s">
        <v>57</v>
      </c>
      <c r="E24" s="6">
        <v>90</v>
      </c>
      <c r="F24" s="2" t="s">
        <v>38</v>
      </c>
      <c r="G24" s="2" t="s">
        <v>138</v>
      </c>
      <c r="H24" s="2" t="s">
        <v>163</v>
      </c>
    </row>
    <row r="25" spans="1:8" x14ac:dyDescent="0.2">
      <c r="A25" s="2" t="str">
        <f t="shared" si="0"/>
        <v>Channel - Formed Oval  - 0.75" - 1"-12" W - 37"-60" L</v>
      </c>
      <c r="B25" s="2" t="s">
        <v>6</v>
      </c>
      <c r="C25" s="2" t="s">
        <v>79</v>
      </c>
      <c r="D25" s="2" t="s">
        <v>57</v>
      </c>
      <c r="E25" s="6">
        <v>90</v>
      </c>
      <c r="F25" s="2" t="s">
        <v>38</v>
      </c>
      <c r="G25" s="2" t="s">
        <v>138</v>
      </c>
      <c r="H25" s="2" t="s">
        <v>164</v>
      </c>
    </row>
    <row r="26" spans="1:8" x14ac:dyDescent="0.2">
      <c r="A26" s="2" t="str">
        <f t="shared" si="0"/>
        <v>Channel - Formed Oval  - 0.75" - 1"-12" W - 61"-84" L</v>
      </c>
      <c r="B26" s="2" t="s">
        <v>6</v>
      </c>
      <c r="C26" s="2" t="s">
        <v>79</v>
      </c>
      <c r="D26" s="2" t="s">
        <v>57</v>
      </c>
      <c r="E26" s="6">
        <v>135</v>
      </c>
      <c r="F26" s="2" t="s">
        <v>38</v>
      </c>
      <c r="G26" s="2" t="s">
        <v>138</v>
      </c>
      <c r="H26" s="2" t="s">
        <v>165</v>
      </c>
    </row>
    <row r="27" spans="1:8" x14ac:dyDescent="0.2">
      <c r="A27" s="2" t="str">
        <f t="shared" si="0"/>
        <v>Channel - Formed Oval  - 0.75" - 1"-12" W - 85"-96"L</v>
      </c>
      <c r="B27" s="2" t="s">
        <v>6</v>
      </c>
      <c r="C27" s="2" t="s">
        <v>79</v>
      </c>
      <c r="D27" s="2" t="s">
        <v>57</v>
      </c>
      <c r="E27" s="6">
        <v>135</v>
      </c>
      <c r="F27" s="2" t="s">
        <v>38</v>
      </c>
      <c r="G27" s="2" t="s">
        <v>138</v>
      </c>
      <c r="H27" s="2" t="s">
        <v>170</v>
      </c>
    </row>
    <row r="28" spans="1:8" x14ac:dyDescent="0.2">
      <c r="A28" s="2" t="str">
        <f t="shared" si="0"/>
        <v>Channel - Formed Oval  - 0.75" - 1"-12" W - 97"+ L</v>
      </c>
      <c r="B28" s="2" t="s">
        <v>6</v>
      </c>
      <c r="C28" s="2" t="s">
        <v>79</v>
      </c>
      <c r="D28" s="2" t="s">
        <v>57</v>
      </c>
      <c r="E28" s="6">
        <v>135</v>
      </c>
      <c r="F28" s="2" t="s">
        <v>38</v>
      </c>
      <c r="G28" s="2" t="s">
        <v>138</v>
      </c>
      <c r="H28" s="2" t="s">
        <v>150</v>
      </c>
    </row>
    <row r="29" spans="1:8" x14ac:dyDescent="0.2">
      <c r="A29" s="2" t="str">
        <f t="shared" si="0"/>
        <v>Channel - Formed Oval  - 0.75" - 13"-36" W - 13"-36" L</v>
      </c>
      <c r="B29" s="2" t="s">
        <v>6</v>
      </c>
      <c r="C29" s="2" t="s">
        <v>79</v>
      </c>
      <c r="D29" s="2" t="s">
        <v>57</v>
      </c>
      <c r="E29" s="6">
        <v>180</v>
      </c>
      <c r="F29" s="2" t="s">
        <v>38</v>
      </c>
      <c r="G29" s="2" t="s">
        <v>166</v>
      </c>
      <c r="H29" s="2" t="s">
        <v>163</v>
      </c>
    </row>
    <row r="30" spans="1:8" x14ac:dyDescent="0.2">
      <c r="A30" s="2" t="str">
        <f t="shared" si="0"/>
        <v>Channel - Formed Oval  - 0.75" - 13"-36" W - 37"-60" L</v>
      </c>
      <c r="B30" s="2" t="s">
        <v>6</v>
      </c>
      <c r="C30" s="2" t="s">
        <v>79</v>
      </c>
      <c r="D30" s="2" t="s">
        <v>57</v>
      </c>
      <c r="E30" s="6">
        <v>180</v>
      </c>
      <c r="F30" s="2" t="s">
        <v>38</v>
      </c>
      <c r="G30" s="2" t="s">
        <v>166</v>
      </c>
      <c r="H30" s="2" t="s">
        <v>164</v>
      </c>
    </row>
    <row r="31" spans="1:8" x14ac:dyDescent="0.2">
      <c r="A31" s="2" t="str">
        <f t="shared" si="0"/>
        <v>Channel - Formed Oval  - 0.75" - 13"-36" W - 61"-84" L</v>
      </c>
      <c r="B31" s="2" t="s">
        <v>6</v>
      </c>
      <c r="C31" s="2" t="s">
        <v>79</v>
      </c>
      <c r="D31" s="2" t="s">
        <v>57</v>
      </c>
      <c r="E31" s="6">
        <v>300</v>
      </c>
      <c r="F31" s="2" t="s">
        <v>38</v>
      </c>
      <c r="G31" s="2" t="s">
        <v>166</v>
      </c>
      <c r="H31" s="2" t="s">
        <v>165</v>
      </c>
    </row>
    <row r="32" spans="1:8" x14ac:dyDescent="0.2">
      <c r="A32" s="2" t="str">
        <f t="shared" si="0"/>
        <v>Channel - Formed Oval  - 0.75" - 13"-36" W - 85"-96"L</v>
      </c>
      <c r="B32" s="2" t="s">
        <v>6</v>
      </c>
      <c r="C32" s="2" t="s">
        <v>79</v>
      </c>
      <c r="D32" s="2" t="s">
        <v>57</v>
      </c>
      <c r="E32" s="6">
        <v>300</v>
      </c>
      <c r="F32" s="2" t="s">
        <v>38</v>
      </c>
      <c r="G32" s="2" t="s">
        <v>166</v>
      </c>
      <c r="H32" s="2" t="s">
        <v>170</v>
      </c>
    </row>
    <row r="33" spans="1:8" x14ac:dyDescent="0.2">
      <c r="A33" s="2" t="str">
        <f t="shared" si="0"/>
        <v>Channel - Formed Oval  - 0.75" - 13"-36" W - 97"+ L</v>
      </c>
      <c r="B33" s="2" t="s">
        <v>6</v>
      </c>
      <c r="C33" s="2" t="s">
        <v>79</v>
      </c>
      <c r="D33" s="2" t="s">
        <v>57</v>
      </c>
      <c r="E33" s="6">
        <v>300</v>
      </c>
      <c r="F33" s="2" t="s">
        <v>38</v>
      </c>
      <c r="G33" s="2" t="s">
        <v>166</v>
      </c>
      <c r="H33" s="2" t="s">
        <v>150</v>
      </c>
    </row>
    <row r="34" spans="1:8" x14ac:dyDescent="0.2">
      <c r="A34" s="2" t="str">
        <f t="shared" si="0"/>
        <v>Channel - Formed Oval  - 0.75" - 37"-60" W - 37"-60" L</v>
      </c>
      <c r="B34" s="2" t="s">
        <v>6</v>
      </c>
      <c r="C34" s="2" t="s">
        <v>79</v>
      </c>
      <c r="D34" s="2" t="s">
        <v>57</v>
      </c>
      <c r="E34" s="6">
        <v>360</v>
      </c>
      <c r="F34" s="2" t="s">
        <v>38</v>
      </c>
      <c r="G34" s="2" t="s">
        <v>167</v>
      </c>
      <c r="H34" s="2" t="s">
        <v>164</v>
      </c>
    </row>
    <row r="35" spans="1:8" x14ac:dyDescent="0.2">
      <c r="A35" s="2" t="str">
        <f t="shared" si="0"/>
        <v>Channel - Formed Oval  - 0.75" - 37"-60" W - 61"-84" L</v>
      </c>
      <c r="B35" s="2" t="s">
        <v>6</v>
      </c>
      <c r="C35" s="2" t="s">
        <v>79</v>
      </c>
      <c r="D35" s="2" t="s">
        <v>57</v>
      </c>
      <c r="E35" s="6">
        <v>360</v>
      </c>
      <c r="F35" s="2" t="s">
        <v>38</v>
      </c>
      <c r="G35" s="2" t="s">
        <v>167</v>
      </c>
      <c r="H35" s="2" t="s">
        <v>165</v>
      </c>
    </row>
    <row r="36" spans="1:8" x14ac:dyDescent="0.2">
      <c r="A36" s="2" t="str">
        <f t="shared" si="0"/>
        <v>Channel - Formed Oval  - 0.75" - 37"-60" W - 85"-96"L</v>
      </c>
      <c r="B36" s="2" t="s">
        <v>6</v>
      </c>
      <c r="C36" s="2" t="s">
        <v>79</v>
      </c>
      <c r="D36" s="2" t="s">
        <v>57</v>
      </c>
      <c r="E36" s="6">
        <v>360</v>
      </c>
      <c r="F36" s="2" t="s">
        <v>38</v>
      </c>
      <c r="G36" s="2" t="s">
        <v>167</v>
      </c>
      <c r="H36" s="2" t="s">
        <v>170</v>
      </c>
    </row>
    <row r="37" spans="1:8" x14ac:dyDescent="0.2">
      <c r="A37" s="2" t="str">
        <f t="shared" si="0"/>
        <v>Channel - Formed Oval  - 0.75" - 37"-60" W - 97"+ L</v>
      </c>
      <c r="B37" s="2" t="s">
        <v>6</v>
      </c>
      <c r="C37" s="2" t="s">
        <v>79</v>
      </c>
      <c r="D37" s="2" t="s">
        <v>57</v>
      </c>
      <c r="E37" s="6">
        <v>450</v>
      </c>
      <c r="F37" s="2" t="s">
        <v>38</v>
      </c>
      <c r="G37" s="2" t="s">
        <v>167</v>
      </c>
      <c r="H37" s="2" t="s">
        <v>150</v>
      </c>
    </row>
    <row r="38" spans="1:8" x14ac:dyDescent="0.2">
      <c r="A38" s="2" t="str">
        <f t="shared" si="0"/>
        <v>Channel - Formed Oval  - 0.75" - 61"-84" W - 61"-84" L</v>
      </c>
      <c r="B38" s="2" t="s">
        <v>6</v>
      </c>
      <c r="C38" s="2" t="s">
        <v>79</v>
      </c>
      <c r="D38" s="2" t="s">
        <v>57</v>
      </c>
      <c r="E38" s="6">
        <v>396</v>
      </c>
      <c r="F38" s="2" t="s">
        <v>38</v>
      </c>
      <c r="G38" s="2" t="s">
        <v>168</v>
      </c>
      <c r="H38" s="2" t="s">
        <v>165</v>
      </c>
    </row>
    <row r="39" spans="1:8" x14ac:dyDescent="0.2">
      <c r="A39" s="2" t="str">
        <f t="shared" si="0"/>
        <v>Channel - Formed Oval  - 0.75" - 61"-84" W - 85"-96"L</v>
      </c>
      <c r="B39" s="2" t="s">
        <v>6</v>
      </c>
      <c r="C39" s="2" t="s">
        <v>79</v>
      </c>
      <c r="D39" s="2" t="s">
        <v>57</v>
      </c>
      <c r="E39" s="6">
        <v>396</v>
      </c>
      <c r="F39" s="2" t="s">
        <v>38</v>
      </c>
      <c r="G39" s="2" t="s">
        <v>168</v>
      </c>
      <c r="H39" s="2" t="s">
        <v>170</v>
      </c>
    </row>
    <row r="40" spans="1:8" x14ac:dyDescent="0.2">
      <c r="A40" s="2" t="str">
        <f t="shared" si="0"/>
        <v>Channel - Formed Oval  - 0.75" - 61"-84" W - 97"+ L</v>
      </c>
      <c r="B40" s="2" t="s">
        <v>6</v>
      </c>
      <c r="C40" s="2" t="s">
        <v>79</v>
      </c>
      <c r="D40" s="2" t="s">
        <v>57</v>
      </c>
      <c r="E40" s="6">
        <v>396</v>
      </c>
      <c r="F40" s="2" t="s">
        <v>38</v>
      </c>
      <c r="G40" s="2" t="s">
        <v>168</v>
      </c>
      <c r="H40" s="2" t="s">
        <v>150</v>
      </c>
    </row>
    <row r="41" spans="1:8" x14ac:dyDescent="0.2">
      <c r="A41" s="2" t="str">
        <f t="shared" si="0"/>
        <v>Channel - Formed Oval  - 0.75" - 85"-96"W - 85"-96"L</v>
      </c>
      <c r="B41" s="2" t="s">
        <v>6</v>
      </c>
      <c r="C41" s="2" t="s">
        <v>79</v>
      </c>
      <c r="D41" s="2" t="s">
        <v>57</v>
      </c>
      <c r="E41" s="6">
        <v>435</v>
      </c>
      <c r="F41" s="2" t="s">
        <v>38</v>
      </c>
      <c r="G41" s="2" t="s">
        <v>169</v>
      </c>
      <c r="H41" s="2" t="s">
        <v>170</v>
      </c>
    </row>
    <row r="42" spans="1:8" x14ac:dyDescent="0.2">
      <c r="A42" s="2" t="str">
        <f t="shared" si="0"/>
        <v>Channel - Formed Oval  - 0.75" - 85"-96"W - 97"+ L</v>
      </c>
      <c r="B42" s="2" t="s">
        <v>6</v>
      </c>
      <c r="C42" s="2" t="s">
        <v>79</v>
      </c>
      <c r="D42" s="2" t="s">
        <v>57</v>
      </c>
      <c r="E42" s="6">
        <v>435</v>
      </c>
      <c r="F42" s="2" t="s">
        <v>38</v>
      </c>
      <c r="G42" s="2" t="s">
        <v>169</v>
      </c>
      <c r="H42" s="2" t="s">
        <v>150</v>
      </c>
    </row>
    <row r="43" spans="1:8" x14ac:dyDescent="0.2">
      <c r="A43" s="2" t="str">
        <f t="shared" si="0"/>
        <v>Channel - Formed Oval  - 0.75" - 97"+ W - 97"+ L</v>
      </c>
      <c r="B43" s="2" t="s">
        <v>6</v>
      </c>
      <c r="C43" s="2" t="s">
        <v>79</v>
      </c>
      <c r="D43" s="2" t="s">
        <v>57</v>
      </c>
      <c r="E43" s="6">
        <v>480</v>
      </c>
      <c r="F43" s="2" t="s">
        <v>38</v>
      </c>
      <c r="G43" s="2" t="s">
        <v>149</v>
      </c>
      <c r="H43" s="2" t="s">
        <v>150</v>
      </c>
    </row>
    <row r="44" spans="1:8" x14ac:dyDescent="0.2">
      <c r="A44" s="2" t="str">
        <f t="shared" si="0"/>
        <v>Channel - Formed Oval  - 1" - 1"-12" W - 1"-12" L</v>
      </c>
      <c r="B44" s="2" t="s">
        <v>6</v>
      </c>
      <c r="C44" s="2" t="s">
        <v>79</v>
      </c>
      <c r="D44" s="2" t="s">
        <v>57</v>
      </c>
      <c r="E44" s="6">
        <v>90</v>
      </c>
      <c r="F44" s="2" t="s">
        <v>28</v>
      </c>
      <c r="G44" s="2" t="s">
        <v>138</v>
      </c>
      <c r="H44" s="2" t="s">
        <v>139</v>
      </c>
    </row>
    <row r="45" spans="1:8" x14ac:dyDescent="0.2">
      <c r="A45" s="2" t="str">
        <f t="shared" si="0"/>
        <v>Channel - Formed Oval  - 1" - 1"-12" W - 13"-36" L</v>
      </c>
      <c r="B45" s="2" t="s">
        <v>6</v>
      </c>
      <c r="C45" s="2" t="s">
        <v>79</v>
      </c>
      <c r="D45" s="2" t="s">
        <v>57</v>
      </c>
      <c r="E45" s="6">
        <v>90</v>
      </c>
      <c r="F45" s="2" t="s">
        <v>28</v>
      </c>
      <c r="G45" s="2" t="s">
        <v>138</v>
      </c>
      <c r="H45" s="2" t="s">
        <v>163</v>
      </c>
    </row>
    <row r="46" spans="1:8" x14ac:dyDescent="0.2">
      <c r="A46" s="2" t="str">
        <f t="shared" si="0"/>
        <v>Channel - Formed Oval  - 1" - 1"-12" W - 37"-60" L</v>
      </c>
      <c r="B46" s="2" t="s">
        <v>6</v>
      </c>
      <c r="C46" s="2" t="s">
        <v>79</v>
      </c>
      <c r="D46" s="2" t="s">
        <v>57</v>
      </c>
      <c r="E46" s="6">
        <v>90</v>
      </c>
      <c r="F46" s="2" t="s">
        <v>28</v>
      </c>
      <c r="G46" s="2" t="s">
        <v>138</v>
      </c>
      <c r="H46" s="2" t="s">
        <v>164</v>
      </c>
    </row>
    <row r="47" spans="1:8" x14ac:dyDescent="0.2">
      <c r="A47" s="2" t="str">
        <f t="shared" si="0"/>
        <v>Channel - Formed Oval  - 1" - 1"-12" W - 61"-84" L</v>
      </c>
      <c r="B47" s="2" t="s">
        <v>6</v>
      </c>
      <c r="C47" s="2" t="s">
        <v>79</v>
      </c>
      <c r="D47" s="2" t="s">
        <v>57</v>
      </c>
      <c r="E47" s="6">
        <v>135</v>
      </c>
      <c r="F47" s="2" t="s">
        <v>28</v>
      </c>
      <c r="G47" s="2" t="s">
        <v>138</v>
      </c>
      <c r="H47" s="2" t="s">
        <v>165</v>
      </c>
    </row>
    <row r="48" spans="1:8" x14ac:dyDescent="0.2">
      <c r="A48" s="2" t="str">
        <f t="shared" si="0"/>
        <v>Channel - Formed Oval  - 1" - 1"-12" W - 85"-96"L</v>
      </c>
      <c r="B48" s="2" t="s">
        <v>6</v>
      </c>
      <c r="C48" s="2" t="s">
        <v>79</v>
      </c>
      <c r="D48" s="2" t="s">
        <v>57</v>
      </c>
      <c r="E48" s="6">
        <v>135</v>
      </c>
      <c r="F48" s="2" t="s">
        <v>28</v>
      </c>
      <c r="G48" s="2" t="s">
        <v>138</v>
      </c>
      <c r="H48" s="2" t="s">
        <v>170</v>
      </c>
    </row>
    <row r="49" spans="1:8" x14ac:dyDescent="0.2">
      <c r="A49" s="2" t="str">
        <f t="shared" si="0"/>
        <v>Channel - Formed Oval  - 1" - 1"-12" W - 97"+ L</v>
      </c>
      <c r="B49" s="2" t="s">
        <v>6</v>
      </c>
      <c r="C49" s="2" t="s">
        <v>79</v>
      </c>
      <c r="D49" s="2" t="s">
        <v>57</v>
      </c>
      <c r="E49" s="6">
        <v>135</v>
      </c>
      <c r="F49" s="2" t="s">
        <v>28</v>
      </c>
      <c r="G49" s="2" t="s">
        <v>138</v>
      </c>
      <c r="H49" s="2" t="s">
        <v>150</v>
      </c>
    </row>
    <row r="50" spans="1:8" x14ac:dyDescent="0.2">
      <c r="A50" s="2" t="str">
        <f t="shared" si="0"/>
        <v>Channel - Formed Oval  - 1" - 13"-36" W - 13"-36" L</v>
      </c>
      <c r="B50" s="2" t="s">
        <v>6</v>
      </c>
      <c r="C50" s="2" t="s">
        <v>79</v>
      </c>
      <c r="D50" s="2" t="s">
        <v>57</v>
      </c>
      <c r="E50" s="6">
        <v>180</v>
      </c>
      <c r="F50" s="2" t="s">
        <v>28</v>
      </c>
      <c r="G50" s="2" t="s">
        <v>166</v>
      </c>
      <c r="H50" s="2" t="s">
        <v>163</v>
      </c>
    </row>
    <row r="51" spans="1:8" x14ac:dyDescent="0.2">
      <c r="A51" s="2" t="str">
        <f t="shared" si="0"/>
        <v>Channel - Formed Oval  - 1" - 13"-36" W - 37"-60" L</v>
      </c>
      <c r="B51" s="2" t="s">
        <v>6</v>
      </c>
      <c r="C51" s="2" t="s">
        <v>79</v>
      </c>
      <c r="D51" s="2" t="s">
        <v>57</v>
      </c>
      <c r="E51" s="6">
        <v>180</v>
      </c>
      <c r="F51" s="2" t="s">
        <v>28</v>
      </c>
      <c r="G51" s="2" t="s">
        <v>166</v>
      </c>
      <c r="H51" s="2" t="s">
        <v>164</v>
      </c>
    </row>
    <row r="52" spans="1:8" x14ac:dyDescent="0.2">
      <c r="A52" s="2" t="str">
        <f t="shared" si="0"/>
        <v>Channel - Formed Oval  - 1" - 13"-36" W - 61"-84" L</v>
      </c>
      <c r="B52" s="2" t="s">
        <v>6</v>
      </c>
      <c r="C52" s="2" t="s">
        <v>79</v>
      </c>
      <c r="D52" s="2" t="s">
        <v>57</v>
      </c>
      <c r="E52" s="6">
        <v>300</v>
      </c>
      <c r="F52" s="2" t="s">
        <v>28</v>
      </c>
      <c r="G52" s="2" t="s">
        <v>166</v>
      </c>
      <c r="H52" s="2" t="s">
        <v>165</v>
      </c>
    </row>
    <row r="53" spans="1:8" x14ac:dyDescent="0.2">
      <c r="A53" s="2" t="str">
        <f t="shared" si="0"/>
        <v>Channel - Formed Oval  - 1" - 13"-36" W - 85"-96"L</v>
      </c>
      <c r="B53" s="2" t="s">
        <v>6</v>
      </c>
      <c r="C53" s="2" t="s">
        <v>79</v>
      </c>
      <c r="D53" s="2" t="s">
        <v>57</v>
      </c>
      <c r="E53" s="6">
        <v>300</v>
      </c>
      <c r="F53" s="2" t="s">
        <v>28</v>
      </c>
      <c r="G53" s="2" t="s">
        <v>166</v>
      </c>
      <c r="H53" s="2" t="s">
        <v>170</v>
      </c>
    </row>
    <row r="54" spans="1:8" x14ac:dyDescent="0.2">
      <c r="A54" s="2" t="str">
        <f t="shared" si="0"/>
        <v>Channel - Formed Oval  - 1" - 13"-36" W - 97"+ L</v>
      </c>
      <c r="B54" s="2" t="s">
        <v>6</v>
      </c>
      <c r="C54" s="2" t="s">
        <v>79</v>
      </c>
      <c r="D54" s="2" t="s">
        <v>57</v>
      </c>
      <c r="E54" s="6">
        <v>300</v>
      </c>
      <c r="F54" s="2" t="s">
        <v>28</v>
      </c>
      <c r="G54" s="2" t="s">
        <v>166</v>
      </c>
      <c r="H54" s="2" t="s">
        <v>150</v>
      </c>
    </row>
    <row r="55" spans="1:8" x14ac:dyDescent="0.2">
      <c r="A55" s="2" t="str">
        <f t="shared" si="0"/>
        <v>Channel - Formed Oval  - 1" - 37"-60" W - 37"-60" L</v>
      </c>
      <c r="B55" s="2" t="s">
        <v>6</v>
      </c>
      <c r="C55" s="2" t="s">
        <v>79</v>
      </c>
      <c r="D55" s="2" t="s">
        <v>57</v>
      </c>
      <c r="E55" s="6">
        <v>360</v>
      </c>
      <c r="F55" s="2" t="s">
        <v>28</v>
      </c>
      <c r="G55" s="2" t="s">
        <v>167</v>
      </c>
      <c r="H55" s="2" t="s">
        <v>164</v>
      </c>
    </row>
    <row r="56" spans="1:8" x14ac:dyDescent="0.2">
      <c r="A56" s="2" t="str">
        <f t="shared" si="0"/>
        <v>Channel - Formed Oval  - 1" - 37"-60" W - 61"-84" L</v>
      </c>
      <c r="B56" s="2" t="s">
        <v>6</v>
      </c>
      <c r="C56" s="2" t="s">
        <v>79</v>
      </c>
      <c r="D56" s="2" t="s">
        <v>57</v>
      </c>
      <c r="E56" s="6">
        <v>360</v>
      </c>
      <c r="F56" s="2" t="s">
        <v>28</v>
      </c>
      <c r="G56" s="2" t="s">
        <v>167</v>
      </c>
      <c r="H56" s="2" t="s">
        <v>165</v>
      </c>
    </row>
    <row r="57" spans="1:8" x14ac:dyDescent="0.2">
      <c r="A57" s="2" t="str">
        <f t="shared" si="0"/>
        <v>Channel - Formed Oval  - 1" - 37"-60" W - 85"-96"L</v>
      </c>
      <c r="B57" s="2" t="s">
        <v>6</v>
      </c>
      <c r="C57" s="2" t="s">
        <v>79</v>
      </c>
      <c r="D57" s="2" t="s">
        <v>57</v>
      </c>
      <c r="E57" s="6">
        <v>360</v>
      </c>
      <c r="F57" s="2" t="s">
        <v>28</v>
      </c>
      <c r="G57" s="2" t="s">
        <v>167</v>
      </c>
      <c r="H57" s="2" t="s">
        <v>170</v>
      </c>
    </row>
    <row r="58" spans="1:8" x14ac:dyDescent="0.2">
      <c r="A58" s="2" t="str">
        <f t="shared" si="0"/>
        <v>Channel - Formed Oval  - 1" - 37"-60" W - 97"+ L</v>
      </c>
      <c r="B58" s="2" t="s">
        <v>6</v>
      </c>
      <c r="C58" s="2" t="s">
        <v>79</v>
      </c>
      <c r="D58" s="2" t="s">
        <v>57</v>
      </c>
      <c r="E58" s="6">
        <v>450</v>
      </c>
      <c r="F58" s="2" t="s">
        <v>28</v>
      </c>
      <c r="G58" s="2" t="s">
        <v>167</v>
      </c>
      <c r="H58" s="2" t="s">
        <v>150</v>
      </c>
    </row>
    <row r="59" spans="1:8" x14ac:dyDescent="0.2">
      <c r="A59" s="2" t="str">
        <f t="shared" si="0"/>
        <v>Channel - Formed Oval  - 1" - 61"-84" W - 61"-84" L</v>
      </c>
      <c r="B59" s="2" t="s">
        <v>6</v>
      </c>
      <c r="C59" s="2" t="s">
        <v>79</v>
      </c>
      <c r="D59" s="2" t="s">
        <v>57</v>
      </c>
      <c r="E59" s="6">
        <v>396</v>
      </c>
      <c r="F59" s="2" t="s">
        <v>28</v>
      </c>
      <c r="G59" s="2" t="s">
        <v>168</v>
      </c>
      <c r="H59" s="2" t="s">
        <v>165</v>
      </c>
    </row>
    <row r="60" spans="1:8" x14ac:dyDescent="0.2">
      <c r="A60" s="2" t="str">
        <f t="shared" si="0"/>
        <v>Channel - Formed Oval  - 1" - 61"-84" W - 85"-96"L</v>
      </c>
      <c r="B60" s="2" t="s">
        <v>6</v>
      </c>
      <c r="C60" s="2" t="s">
        <v>79</v>
      </c>
      <c r="D60" s="2" t="s">
        <v>57</v>
      </c>
      <c r="E60" s="6">
        <v>396</v>
      </c>
      <c r="F60" s="2" t="s">
        <v>28</v>
      </c>
      <c r="G60" s="2" t="s">
        <v>168</v>
      </c>
      <c r="H60" s="2" t="s">
        <v>170</v>
      </c>
    </row>
    <row r="61" spans="1:8" x14ac:dyDescent="0.2">
      <c r="A61" s="2" t="str">
        <f t="shared" si="0"/>
        <v>Channel - Formed Oval  - 1" - 61"-84" W - 97"+ L</v>
      </c>
      <c r="B61" s="2" t="s">
        <v>6</v>
      </c>
      <c r="C61" s="2" t="s">
        <v>79</v>
      </c>
      <c r="D61" s="2" t="s">
        <v>57</v>
      </c>
      <c r="E61" s="6">
        <v>396</v>
      </c>
      <c r="F61" s="2" t="s">
        <v>28</v>
      </c>
      <c r="G61" s="2" t="s">
        <v>168</v>
      </c>
      <c r="H61" s="2" t="s">
        <v>150</v>
      </c>
    </row>
    <row r="62" spans="1:8" x14ac:dyDescent="0.2">
      <c r="A62" s="2" t="str">
        <f t="shared" si="0"/>
        <v>Channel - Formed Oval  - 1" - 85"-96"W - 85"-96"L</v>
      </c>
      <c r="B62" s="2" t="s">
        <v>6</v>
      </c>
      <c r="C62" s="2" t="s">
        <v>79</v>
      </c>
      <c r="D62" s="2" t="s">
        <v>57</v>
      </c>
      <c r="E62" s="6">
        <v>435</v>
      </c>
      <c r="F62" s="2" t="s">
        <v>28</v>
      </c>
      <c r="G62" s="2" t="s">
        <v>169</v>
      </c>
      <c r="H62" s="2" t="s">
        <v>170</v>
      </c>
    </row>
    <row r="63" spans="1:8" x14ac:dyDescent="0.2">
      <c r="A63" s="2" t="str">
        <f t="shared" si="0"/>
        <v>Channel - Formed Oval  - 1" - 85"-96"W - 97"+ L</v>
      </c>
      <c r="B63" s="2" t="s">
        <v>6</v>
      </c>
      <c r="C63" s="2" t="s">
        <v>79</v>
      </c>
      <c r="D63" s="2" t="s">
        <v>57</v>
      </c>
      <c r="E63" s="6">
        <v>435</v>
      </c>
      <c r="F63" s="2" t="s">
        <v>28</v>
      </c>
      <c r="G63" s="2" t="s">
        <v>169</v>
      </c>
      <c r="H63" s="2" t="s">
        <v>150</v>
      </c>
    </row>
    <row r="64" spans="1:8" x14ac:dyDescent="0.2">
      <c r="A64" s="2" t="str">
        <f t="shared" si="0"/>
        <v>Channel - Formed Oval  - 1" - 97"+ W - 97"+ L</v>
      </c>
      <c r="B64" s="2" t="s">
        <v>6</v>
      </c>
      <c r="C64" s="2" t="s">
        <v>79</v>
      </c>
      <c r="D64" s="2" t="s">
        <v>57</v>
      </c>
      <c r="E64" s="6">
        <v>480</v>
      </c>
      <c r="F64" s="2" t="s">
        <v>28</v>
      </c>
      <c r="G64" s="2" t="s">
        <v>149</v>
      </c>
      <c r="H64" s="2" t="s">
        <v>150</v>
      </c>
    </row>
    <row r="65" spans="1:8" x14ac:dyDescent="0.2">
      <c r="A65" s="2" t="str">
        <f t="shared" si="0"/>
        <v>Channel - Formed Oval  - 1.5" - 1"-12" W - 1"-12" L</v>
      </c>
      <c r="B65" s="2" t="s">
        <v>6</v>
      </c>
      <c r="C65" s="2" t="s">
        <v>79</v>
      </c>
      <c r="D65" s="2" t="s">
        <v>57</v>
      </c>
      <c r="E65" s="6">
        <v>135</v>
      </c>
      <c r="F65" s="2" t="s">
        <v>29</v>
      </c>
      <c r="G65" s="2" t="s">
        <v>138</v>
      </c>
      <c r="H65" s="2" t="s">
        <v>139</v>
      </c>
    </row>
    <row r="66" spans="1:8" x14ac:dyDescent="0.2">
      <c r="A66" s="2" t="str">
        <f t="shared" si="0"/>
        <v>Channel - Formed Oval  - 1.5" - 1"-12" W - 13"-36" L</v>
      </c>
      <c r="B66" s="2" t="s">
        <v>6</v>
      </c>
      <c r="C66" s="2" t="s">
        <v>79</v>
      </c>
      <c r="D66" s="2" t="s">
        <v>57</v>
      </c>
      <c r="E66" s="6">
        <v>135</v>
      </c>
      <c r="F66" s="2" t="s">
        <v>29</v>
      </c>
      <c r="G66" s="2" t="s">
        <v>138</v>
      </c>
      <c r="H66" s="2" t="s">
        <v>163</v>
      </c>
    </row>
    <row r="67" spans="1:8" x14ac:dyDescent="0.2">
      <c r="A67" s="2" t="str">
        <f t="shared" ref="A67:A106" si="1">_xlfn.TEXTJOIN(" - ",0,C67,D67,F67,G67,H67)</f>
        <v>Channel - Formed Oval  - 1.5" - 1"-12" W - 37"-60" L</v>
      </c>
      <c r="B67" s="2" t="s">
        <v>6</v>
      </c>
      <c r="C67" s="2" t="s">
        <v>79</v>
      </c>
      <c r="D67" s="2" t="s">
        <v>57</v>
      </c>
      <c r="E67" s="6">
        <v>135</v>
      </c>
      <c r="F67" s="2" t="s">
        <v>29</v>
      </c>
      <c r="G67" s="2" t="s">
        <v>138</v>
      </c>
      <c r="H67" s="2" t="s">
        <v>164</v>
      </c>
    </row>
    <row r="68" spans="1:8" x14ac:dyDescent="0.2">
      <c r="A68" s="2" t="str">
        <f t="shared" si="1"/>
        <v>Channel - Formed Oval  - 1.5" - 1"-12" W - 61"-84" L</v>
      </c>
      <c r="B68" s="2" t="s">
        <v>6</v>
      </c>
      <c r="C68" s="2" t="s">
        <v>79</v>
      </c>
      <c r="D68" s="2" t="s">
        <v>57</v>
      </c>
      <c r="E68" s="6">
        <v>202.5</v>
      </c>
      <c r="F68" s="2" t="s">
        <v>29</v>
      </c>
      <c r="G68" s="2" t="s">
        <v>138</v>
      </c>
      <c r="H68" s="2" t="s">
        <v>165</v>
      </c>
    </row>
    <row r="69" spans="1:8" x14ac:dyDescent="0.2">
      <c r="A69" s="2" t="str">
        <f t="shared" si="1"/>
        <v>Channel - Formed Oval  - 1.5" - 1"-12" W - 85"-96"L</v>
      </c>
      <c r="B69" s="2" t="s">
        <v>6</v>
      </c>
      <c r="C69" s="2" t="s">
        <v>79</v>
      </c>
      <c r="D69" s="2" t="s">
        <v>57</v>
      </c>
      <c r="E69" s="6">
        <v>202.5</v>
      </c>
      <c r="F69" s="2" t="s">
        <v>29</v>
      </c>
      <c r="G69" s="2" t="s">
        <v>138</v>
      </c>
      <c r="H69" s="2" t="s">
        <v>170</v>
      </c>
    </row>
    <row r="70" spans="1:8" x14ac:dyDescent="0.2">
      <c r="A70" s="2" t="str">
        <f t="shared" si="1"/>
        <v>Channel - Formed Oval  - 1.5" - 1"-12" W - 97"+ L</v>
      </c>
      <c r="B70" s="2" t="s">
        <v>6</v>
      </c>
      <c r="C70" s="2" t="s">
        <v>79</v>
      </c>
      <c r="D70" s="2" t="s">
        <v>57</v>
      </c>
      <c r="E70" s="6">
        <v>202.5</v>
      </c>
      <c r="F70" s="2" t="s">
        <v>29</v>
      </c>
      <c r="G70" s="2" t="s">
        <v>138</v>
      </c>
      <c r="H70" s="2" t="s">
        <v>150</v>
      </c>
    </row>
    <row r="71" spans="1:8" x14ac:dyDescent="0.2">
      <c r="A71" s="2" t="str">
        <f t="shared" si="1"/>
        <v>Channel - Formed Oval  - 1.5" - 13"-36" W - 13"-36" L</v>
      </c>
      <c r="B71" s="2" t="s">
        <v>6</v>
      </c>
      <c r="C71" s="2" t="s">
        <v>79</v>
      </c>
      <c r="D71" s="2" t="s">
        <v>57</v>
      </c>
      <c r="E71" s="6">
        <v>270</v>
      </c>
      <c r="F71" s="2" t="s">
        <v>29</v>
      </c>
      <c r="G71" s="2" t="s">
        <v>166</v>
      </c>
      <c r="H71" s="2" t="s">
        <v>163</v>
      </c>
    </row>
    <row r="72" spans="1:8" x14ac:dyDescent="0.2">
      <c r="A72" s="2" t="str">
        <f t="shared" si="1"/>
        <v>Channel - Formed Oval  - 1.5" - 13"-36" W - 37"-60" L</v>
      </c>
      <c r="B72" s="2" t="s">
        <v>6</v>
      </c>
      <c r="C72" s="2" t="s">
        <v>79</v>
      </c>
      <c r="D72" s="2" t="s">
        <v>57</v>
      </c>
      <c r="E72" s="6">
        <v>270</v>
      </c>
      <c r="F72" s="2" t="s">
        <v>29</v>
      </c>
      <c r="G72" s="2" t="s">
        <v>166</v>
      </c>
      <c r="H72" s="2" t="s">
        <v>164</v>
      </c>
    </row>
    <row r="73" spans="1:8" x14ac:dyDescent="0.2">
      <c r="A73" s="2" t="str">
        <f t="shared" si="1"/>
        <v>Channel - Formed Oval  - 1.5" - 13"-36" W - 61"-84" L</v>
      </c>
      <c r="B73" s="2" t="s">
        <v>6</v>
      </c>
      <c r="C73" s="2" t="s">
        <v>79</v>
      </c>
      <c r="D73" s="2" t="s">
        <v>57</v>
      </c>
      <c r="E73" s="6">
        <v>450</v>
      </c>
      <c r="F73" s="2" t="s">
        <v>29</v>
      </c>
      <c r="G73" s="2" t="s">
        <v>166</v>
      </c>
      <c r="H73" s="2" t="s">
        <v>165</v>
      </c>
    </row>
    <row r="74" spans="1:8" x14ac:dyDescent="0.2">
      <c r="A74" s="2" t="str">
        <f t="shared" si="1"/>
        <v>Channel - Formed Oval  - 1.5" - 13"-36" W - 85"-96"L</v>
      </c>
      <c r="B74" s="2" t="s">
        <v>6</v>
      </c>
      <c r="C74" s="2" t="s">
        <v>79</v>
      </c>
      <c r="D74" s="2" t="s">
        <v>57</v>
      </c>
      <c r="E74" s="6">
        <v>450</v>
      </c>
      <c r="F74" s="2" t="s">
        <v>29</v>
      </c>
      <c r="G74" s="2" t="s">
        <v>166</v>
      </c>
      <c r="H74" s="2" t="s">
        <v>170</v>
      </c>
    </row>
    <row r="75" spans="1:8" x14ac:dyDescent="0.2">
      <c r="A75" s="2" t="str">
        <f t="shared" si="1"/>
        <v>Channel - Formed Oval  - 1.5" - 13"-36" W - 97"+ L</v>
      </c>
      <c r="B75" s="2" t="s">
        <v>6</v>
      </c>
      <c r="C75" s="2" t="s">
        <v>79</v>
      </c>
      <c r="D75" s="2" t="s">
        <v>57</v>
      </c>
      <c r="E75" s="6">
        <v>450</v>
      </c>
      <c r="F75" s="2" t="s">
        <v>29</v>
      </c>
      <c r="G75" s="2" t="s">
        <v>166</v>
      </c>
      <c r="H75" s="2" t="s">
        <v>150</v>
      </c>
    </row>
    <row r="76" spans="1:8" x14ac:dyDescent="0.2">
      <c r="A76" s="2" t="str">
        <f t="shared" si="1"/>
        <v>Channel - Formed Oval  - 1.5" - 37"-60" W - 37"-60" L</v>
      </c>
      <c r="B76" s="2" t="s">
        <v>6</v>
      </c>
      <c r="C76" s="2" t="s">
        <v>79</v>
      </c>
      <c r="D76" s="2" t="s">
        <v>57</v>
      </c>
      <c r="E76" s="6">
        <v>540</v>
      </c>
      <c r="F76" s="2" t="s">
        <v>29</v>
      </c>
      <c r="G76" s="2" t="s">
        <v>167</v>
      </c>
      <c r="H76" s="2" t="s">
        <v>164</v>
      </c>
    </row>
    <row r="77" spans="1:8" x14ac:dyDescent="0.2">
      <c r="A77" s="2" t="str">
        <f t="shared" si="1"/>
        <v>Channel - Formed Oval  - 1.5" - 37"-60" W - 61"-84" L</v>
      </c>
      <c r="B77" s="2" t="s">
        <v>6</v>
      </c>
      <c r="C77" s="2" t="s">
        <v>79</v>
      </c>
      <c r="D77" s="2" t="s">
        <v>57</v>
      </c>
      <c r="E77" s="6">
        <v>540</v>
      </c>
      <c r="F77" s="2" t="s">
        <v>29</v>
      </c>
      <c r="G77" s="2" t="s">
        <v>167</v>
      </c>
      <c r="H77" s="2" t="s">
        <v>165</v>
      </c>
    </row>
    <row r="78" spans="1:8" x14ac:dyDescent="0.2">
      <c r="A78" s="2" t="str">
        <f t="shared" si="1"/>
        <v>Channel - Formed Oval  - 1.5" - 37"-60" W - 85"-96"L</v>
      </c>
      <c r="B78" s="2" t="s">
        <v>6</v>
      </c>
      <c r="C78" s="2" t="s">
        <v>79</v>
      </c>
      <c r="D78" s="2" t="s">
        <v>57</v>
      </c>
      <c r="E78" s="6">
        <v>540</v>
      </c>
      <c r="F78" s="2" t="s">
        <v>29</v>
      </c>
      <c r="G78" s="2" t="s">
        <v>167</v>
      </c>
      <c r="H78" s="2" t="s">
        <v>170</v>
      </c>
    </row>
    <row r="79" spans="1:8" x14ac:dyDescent="0.2">
      <c r="A79" s="2" t="str">
        <f t="shared" si="1"/>
        <v>Channel - Formed Oval  - 1.5" - 37"-60" W - 97"+ L</v>
      </c>
      <c r="B79" s="2" t="s">
        <v>6</v>
      </c>
      <c r="C79" s="2" t="s">
        <v>79</v>
      </c>
      <c r="D79" s="2" t="s">
        <v>57</v>
      </c>
      <c r="E79" s="6">
        <v>675</v>
      </c>
      <c r="F79" s="2" t="s">
        <v>29</v>
      </c>
      <c r="G79" s="2" t="s">
        <v>167</v>
      </c>
      <c r="H79" s="2" t="s">
        <v>150</v>
      </c>
    </row>
    <row r="80" spans="1:8" x14ac:dyDescent="0.2">
      <c r="A80" s="2" t="str">
        <f t="shared" si="1"/>
        <v>Channel - Formed Oval  - 1.5" - 61"-84" W - 61"-84" L</v>
      </c>
      <c r="B80" s="2" t="s">
        <v>6</v>
      </c>
      <c r="C80" s="2" t="s">
        <v>79</v>
      </c>
      <c r="D80" s="2" t="s">
        <v>57</v>
      </c>
      <c r="E80" s="6">
        <v>594</v>
      </c>
      <c r="F80" s="2" t="s">
        <v>29</v>
      </c>
      <c r="G80" s="2" t="s">
        <v>168</v>
      </c>
      <c r="H80" s="2" t="s">
        <v>165</v>
      </c>
    </row>
    <row r="81" spans="1:8" x14ac:dyDescent="0.2">
      <c r="A81" s="2" t="str">
        <f t="shared" si="1"/>
        <v>Channel - Formed Oval  - 1.5" - 61"-84" W - 85"-96"L</v>
      </c>
      <c r="B81" s="2" t="s">
        <v>6</v>
      </c>
      <c r="C81" s="2" t="s">
        <v>79</v>
      </c>
      <c r="D81" s="2" t="s">
        <v>57</v>
      </c>
      <c r="E81" s="6">
        <v>594</v>
      </c>
      <c r="F81" s="2" t="s">
        <v>29</v>
      </c>
      <c r="G81" s="2" t="s">
        <v>168</v>
      </c>
      <c r="H81" s="2" t="s">
        <v>170</v>
      </c>
    </row>
    <row r="82" spans="1:8" x14ac:dyDescent="0.2">
      <c r="A82" s="2" t="str">
        <f t="shared" si="1"/>
        <v>Channel - Formed Oval  - 1.5" - 61"-84" W - 97"+ L</v>
      </c>
      <c r="B82" s="2" t="s">
        <v>6</v>
      </c>
      <c r="C82" s="2" t="s">
        <v>79</v>
      </c>
      <c r="D82" s="2" t="s">
        <v>57</v>
      </c>
      <c r="E82" s="6">
        <v>594</v>
      </c>
      <c r="F82" s="2" t="s">
        <v>29</v>
      </c>
      <c r="G82" s="2" t="s">
        <v>168</v>
      </c>
      <c r="H82" s="2" t="s">
        <v>150</v>
      </c>
    </row>
    <row r="83" spans="1:8" x14ac:dyDescent="0.2">
      <c r="A83" s="2" t="str">
        <f t="shared" si="1"/>
        <v>Channel - Formed Oval  - 1.5" - 85"-96"W - 85"-96"L</v>
      </c>
      <c r="B83" s="2" t="s">
        <v>6</v>
      </c>
      <c r="C83" s="2" t="s">
        <v>79</v>
      </c>
      <c r="D83" s="2" t="s">
        <v>57</v>
      </c>
      <c r="E83" s="6">
        <v>652.5</v>
      </c>
      <c r="F83" s="2" t="s">
        <v>29</v>
      </c>
      <c r="G83" s="2" t="s">
        <v>169</v>
      </c>
      <c r="H83" s="2" t="s">
        <v>170</v>
      </c>
    </row>
    <row r="84" spans="1:8" x14ac:dyDescent="0.2">
      <c r="A84" s="2" t="str">
        <f t="shared" si="1"/>
        <v>Channel - Formed Oval  - 1.5" - 85"-96"W - 97"+ L</v>
      </c>
      <c r="B84" s="2" t="s">
        <v>6</v>
      </c>
      <c r="C84" s="2" t="s">
        <v>79</v>
      </c>
      <c r="D84" s="2" t="s">
        <v>57</v>
      </c>
      <c r="E84" s="6">
        <v>652.5</v>
      </c>
      <c r="F84" s="2" t="s">
        <v>29</v>
      </c>
      <c r="G84" s="2" t="s">
        <v>169</v>
      </c>
      <c r="H84" s="2" t="s">
        <v>150</v>
      </c>
    </row>
    <row r="85" spans="1:8" x14ac:dyDescent="0.2">
      <c r="A85" s="2" t="str">
        <f t="shared" si="1"/>
        <v>Channel - Formed Oval  - 1.5" - 97"+ W - 97"+ L</v>
      </c>
      <c r="B85" s="2" t="s">
        <v>6</v>
      </c>
      <c r="C85" s="2" t="s">
        <v>79</v>
      </c>
      <c r="D85" s="2" t="s">
        <v>57</v>
      </c>
      <c r="E85" s="6">
        <v>720</v>
      </c>
      <c r="F85" s="2" t="s">
        <v>29</v>
      </c>
      <c r="G85" s="2" t="s">
        <v>149</v>
      </c>
      <c r="H85" s="2" t="s">
        <v>150</v>
      </c>
    </row>
    <row r="86" spans="1:8" x14ac:dyDescent="0.2">
      <c r="A86" s="2" t="str">
        <f t="shared" si="1"/>
        <v>Channel - Formed Oval  - 2" - 1"-12" W - 1"-12" L</v>
      </c>
      <c r="B86" s="2" t="s">
        <v>6</v>
      </c>
      <c r="C86" s="2" t="s">
        <v>79</v>
      </c>
      <c r="D86" s="2" t="s">
        <v>57</v>
      </c>
      <c r="E86" s="6">
        <v>202.5</v>
      </c>
      <c r="F86" s="2" t="s">
        <v>30</v>
      </c>
      <c r="G86" s="2" t="s">
        <v>138</v>
      </c>
      <c r="H86" s="2" t="s">
        <v>139</v>
      </c>
    </row>
    <row r="87" spans="1:8" x14ac:dyDescent="0.2">
      <c r="A87" s="2" t="str">
        <f t="shared" si="1"/>
        <v>Channel - Formed Oval  - 2" - 1"-12" W - 13"-36" L</v>
      </c>
      <c r="B87" s="2" t="s">
        <v>6</v>
      </c>
      <c r="C87" s="2" t="s">
        <v>79</v>
      </c>
      <c r="D87" s="2" t="s">
        <v>57</v>
      </c>
      <c r="E87" s="6">
        <v>202.5</v>
      </c>
      <c r="F87" s="2" t="s">
        <v>30</v>
      </c>
      <c r="G87" s="2" t="s">
        <v>138</v>
      </c>
      <c r="H87" s="2" t="s">
        <v>163</v>
      </c>
    </row>
    <row r="88" spans="1:8" x14ac:dyDescent="0.2">
      <c r="A88" s="2" t="str">
        <f t="shared" si="1"/>
        <v>Channel - Formed Oval  - 2" - 1"-12" W - 37"-60" L</v>
      </c>
      <c r="B88" s="2" t="s">
        <v>6</v>
      </c>
      <c r="C88" s="2" t="s">
        <v>79</v>
      </c>
      <c r="D88" s="2" t="s">
        <v>57</v>
      </c>
      <c r="E88" s="6">
        <v>202.5</v>
      </c>
      <c r="F88" s="2" t="s">
        <v>30</v>
      </c>
      <c r="G88" s="2" t="s">
        <v>138</v>
      </c>
      <c r="H88" s="2" t="s">
        <v>164</v>
      </c>
    </row>
    <row r="89" spans="1:8" x14ac:dyDescent="0.2">
      <c r="A89" s="2" t="str">
        <f t="shared" si="1"/>
        <v>Channel - Formed Oval  - 2" - 1"-12" W - 61"-84" L</v>
      </c>
      <c r="B89" s="2" t="s">
        <v>6</v>
      </c>
      <c r="C89" s="2" t="s">
        <v>79</v>
      </c>
      <c r="D89" s="2" t="s">
        <v>57</v>
      </c>
      <c r="E89" s="6">
        <v>303.75</v>
      </c>
      <c r="F89" s="2" t="s">
        <v>30</v>
      </c>
      <c r="G89" s="2" t="s">
        <v>138</v>
      </c>
      <c r="H89" s="2" t="s">
        <v>165</v>
      </c>
    </row>
    <row r="90" spans="1:8" x14ac:dyDescent="0.2">
      <c r="A90" s="2" t="str">
        <f t="shared" si="1"/>
        <v>Channel - Formed Oval  - 2" - 1"-12" W - 85"-96"L</v>
      </c>
      <c r="B90" s="2" t="s">
        <v>6</v>
      </c>
      <c r="C90" s="2" t="s">
        <v>79</v>
      </c>
      <c r="D90" s="2" t="s">
        <v>57</v>
      </c>
      <c r="E90" s="6">
        <v>303.75</v>
      </c>
      <c r="F90" s="2" t="s">
        <v>30</v>
      </c>
      <c r="G90" s="2" t="s">
        <v>138</v>
      </c>
      <c r="H90" s="2" t="s">
        <v>170</v>
      </c>
    </row>
    <row r="91" spans="1:8" x14ac:dyDescent="0.2">
      <c r="A91" s="2" t="str">
        <f t="shared" si="1"/>
        <v>Channel - Formed Oval  - 2" - 1"-12" W - 97"+ L</v>
      </c>
      <c r="B91" s="2" t="s">
        <v>6</v>
      </c>
      <c r="C91" s="2" t="s">
        <v>79</v>
      </c>
      <c r="D91" s="2" t="s">
        <v>57</v>
      </c>
      <c r="E91" s="6">
        <v>303.75</v>
      </c>
      <c r="F91" s="2" t="s">
        <v>30</v>
      </c>
      <c r="G91" s="2" t="s">
        <v>138</v>
      </c>
      <c r="H91" s="2" t="s">
        <v>150</v>
      </c>
    </row>
    <row r="92" spans="1:8" x14ac:dyDescent="0.2">
      <c r="A92" s="2" t="str">
        <f t="shared" si="1"/>
        <v>Channel - Formed Oval  - 2" - 13"-36" W - 13"-36" L</v>
      </c>
      <c r="B92" s="2" t="s">
        <v>6</v>
      </c>
      <c r="C92" s="2" t="s">
        <v>79</v>
      </c>
      <c r="D92" s="2" t="s">
        <v>57</v>
      </c>
      <c r="E92" s="6">
        <v>405</v>
      </c>
      <c r="F92" s="2" t="s">
        <v>30</v>
      </c>
      <c r="G92" s="2" t="s">
        <v>166</v>
      </c>
      <c r="H92" s="2" t="s">
        <v>163</v>
      </c>
    </row>
    <row r="93" spans="1:8" x14ac:dyDescent="0.2">
      <c r="A93" s="2" t="str">
        <f t="shared" si="1"/>
        <v>Channel - Formed Oval  - 2" - 13"-36" W - 37"-60" L</v>
      </c>
      <c r="B93" s="2" t="s">
        <v>6</v>
      </c>
      <c r="C93" s="2" t="s">
        <v>79</v>
      </c>
      <c r="D93" s="2" t="s">
        <v>57</v>
      </c>
      <c r="E93" s="6">
        <v>405</v>
      </c>
      <c r="F93" s="2" t="s">
        <v>30</v>
      </c>
      <c r="G93" s="2" t="s">
        <v>166</v>
      </c>
      <c r="H93" s="2" t="s">
        <v>164</v>
      </c>
    </row>
    <row r="94" spans="1:8" x14ac:dyDescent="0.2">
      <c r="A94" s="2" t="str">
        <f t="shared" si="1"/>
        <v>Channel - Formed Oval  - 2" - 13"-36" W - 61"-84" L</v>
      </c>
      <c r="B94" s="2" t="s">
        <v>6</v>
      </c>
      <c r="C94" s="2" t="s">
        <v>79</v>
      </c>
      <c r="D94" s="2" t="s">
        <v>57</v>
      </c>
      <c r="E94" s="6">
        <v>675</v>
      </c>
      <c r="F94" s="2" t="s">
        <v>30</v>
      </c>
      <c r="G94" s="2" t="s">
        <v>166</v>
      </c>
      <c r="H94" s="2" t="s">
        <v>165</v>
      </c>
    </row>
    <row r="95" spans="1:8" x14ac:dyDescent="0.2">
      <c r="A95" s="2" t="str">
        <f t="shared" si="1"/>
        <v>Channel - Formed Oval  - 2" - 13"-36" W - 85"-96"L</v>
      </c>
      <c r="B95" s="2" t="s">
        <v>6</v>
      </c>
      <c r="C95" s="2" t="s">
        <v>79</v>
      </c>
      <c r="D95" s="2" t="s">
        <v>57</v>
      </c>
      <c r="E95" s="6">
        <v>675</v>
      </c>
      <c r="F95" s="2" t="s">
        <v>30</v>
      </c>
      <c r="G95" s="2" t="s">
        <v>166</v>
      </c>
      <c r="H95" s="2" t="s">
        <v>170</v>
      </c>
    </row>
    <row r="96" spans="1:8" x14ac:dyDescent="0.2">
      <c r="A96" s="2" t="str">
        <f t="shared" si="1"/>
        <v>Channel - Formed Oval  - 2" - 13"-36" W - 97"+ L</v>
      </c>
      <c r="B96" s="2" t="s">
        <v>6</v>
      </c>
      <c r="C96" s="2" t="s">
        <v>79</v>
      </c>
      <c r="D96" s="2" t="s">
        <v>57</v>
      </c>
      <c r="E96" s="6">
        <v>675</v>
      </c>
      <c r="F96" s="2" t="s">
        <v>30</v>
      </c>
      <c r="G96" s="2" t="s">
        <v>166</v>
      </c>
      <c r="H96" s="2" t="s">
        <v>150</v>
      </c>
    </row>
    <row r="97" spans="1:8" x14ac:dyDescent="0.2">
      <c r="A97" s="2" t="str">
        <f t="shared" si="1"/>
        <v>Channel - Formed Oval  - 2" - 37"-60" W - 37"-60" L</v>
      </c>
      <c r="B97" s="2" t="s">
        <v>6</v>
      </c>
      <c r="C97" s="2" t="s">
        <v>79</v>
      </c>
      <c r="D97" s="2" t="s">
        <v>57</v>
      </c>
      <c r="E97" s="6">
        <v>810</v>
      </c>
      <c r="F97" s="2" t="s">
        <v>30</v>
      </c>
      <c r="G97" s="2" t="s">
        <v>167</v>
      </c>
      <c r="H97" s="2" t="s">
        <v>164</v>
      </c>
    </row>
    <row r="98" spans="1:8" x14ac:dyDescent="0.2">
      <c r="A98" s="2" t="str">
        <f t="shared" si="1"/>
        <v>Channel - Formed Oval  - 2" - 37"-60" W - 61"-84" L</v>
      </c>
      <c r="B98" s="2" t="s">
        <v>6</v>
      </c>
      <c r="C98" s="2" t="s">
        <v>79</v>
      </c>
      <c r="D98" s="2" t="s">
        <v>57</v>
      </c>
      <c r="E98" s="6">
        <v>810</v>
      </c>
      <c r="F98" s="2" t="s">
        <v>30</v>
      </c>
      <c r="G98" s="2" t="s">
        <v>167</v>
      </c>
      <c r="H98" s="2" t="s">
        <v>165</v>
      </c>
    </row>
    <row r="99" spans="1:8" x14ac:dyDescent="0.2">
      <c r="A99" s="2" t="str">
        <f t="shared" si="1"/>
        <v>Channel - Formed Oval  - 2" - 37"-60" W - 85"-96"L</v>
      </c>
      <c r="B99" s="2" t="s">
        <v>6</v>
      </c>
      <c r="C99" s="2" t="s">
        <v>79</v>
      </c>
      <c r="D99" s="2" t="s">
        <v>57</v>
      </c>
      <c r="E99" s="6">
        <v>810</v>
      </c>
      <c r="F99" s="2" t="s">
        <v>30</v>
      </c>
      <c r="G99" s="2" t="s">
        <v>167</v>
      </c>
      <c r="H99" s="2" t="s">
        <v>170</v>
      </c>
    </row>
    <row r="100" spans="1:8" x14ac:dyDescent="0.2">
      <c r="A100" s="2" t="str">
        <f t="shared" si="1"/>
        <v>Channel - Formed Oval  - 2" - 37"-60" W - 97"+ L</v>
      </c>
      <c r="B100" s="2" t="s">
        <v>6</v>
      </c>
      <c r="C100" s="2" t="s">
        <v>79</v>
      </c>
      <c r="D100" s="2" t="s">
        <v>57</v>
      </c>
      <c r="E100" s="6">
        <v>1012.5</v>
      </c>
      <c r="F100" s="2" t="s">
        <v>30</v>
      </c>
      <c r="G100" s="2" t="s">
        <v>167</v>
      </c>
      <c r="H100" s="2" t="s">
        <v>150</v>
      </c>
    </row>
    <row r="101" spans="1:8" x14ac:dyDescent="0.2">
      <c r="A101" s="2" t="str">
        <f t="shared" si="1"/>
        <v>Channel - Formed Oval  - 2" - 61"-84" W - 61"-84" L</v>
      </c>
      <c r="B101" s="2" t="s">
        <v>6</v>
      </c>
      <c r="C101" s="2" t="s">
        <v>79</v>
      </c>
      <c r="D101" s="2" t="s">
        <v>57</v>
      </c>
      <c r="E101" s="6">
        <v>891</v>
      </c>
      <c r="F101" s="2" t="s">
        <v>30</v>
      </c>
      <c r="G101" s="2" t="s">
        <v>168</v>
      </c>
      <c r="H101" s="2" t="s">
        <v>165</v>
      </c>
    </row>
    <row r="102" spans="1:8" x14ac:dyDescent="0.2">
      <c r="A102" s="2" t="str">
        <f t="shared" si="1"/>
        <v>Channel - Formed Oval  - 2" - 61"-84" W - 85"-96"L</v>
      </c>
      <c r="B102" s="2" t="s">
        <v>6</v>
      </c>
      <c r="C102" s="2" t="s">
        <v>79</v>
      </c>
      <c r="D102" s="2" t="s">
        <v>57</v>
      </c>
      <c r="E102" s="6">
        <v>891</v>
      </c>
      <c r="F102" s="2" t="s">
        <v>30</v>
      </c>
      <c r="G102" s="2" t="s">
        <v>168</v>
      </c>
      <c r="H102" s="2" t="s">
        <v>170</v>
      </c>
    </row>
    <row r="103" spans="1:8" x14ac:dyDescent="0.2">
      <c r="A103" s="2" t="str">
        <f t="shared" si="1"/>
        <v>Channel - Formed Oval  - 2" - 61"-84" W - 97"+ L</v>
      </c>
      <c r="B103" s="2" t="s">
        <v>6</v>
      </c>
      <c r="C103" s="2" t="s">
        <v>79</v>
      </c>
      <c r="D103" s="2" t="s">
        <v>57</v>
      </c>
      <c r="E103" s="6">
        <v>891</v>
      </c>
      <c r="F103" s="2" t="s">
        <v>30</v>
      </c>
      <c r="G103" s="2" t="s">
        <v>168</v>
      </c>
      <c r="H103" s="2" t="s">
        <v>150</v>
      </c>
    </row>
    <row r="104" spans="1:8" x14ac:dyDescent="0.2">
      <c r="A104" s="2" t="str">
        <f t="shared" si="1"/>
        <v>Channel - Formed Oval  - 2" - 85"-96"W - 85"-96"L</v>
      </c>
      <c r="B104" s="2" t="s">
        <v>6</v>
      </c>
      <c r="C104" s="2" t="s">
        <v>79</v>
      </c>
      <c r="D104" s="2" t="s">
        <v>57</v>
      </c>
      <c r="E104" s="6">
        <v>978.75</v>
      </c>
      <c r="F104" s="2" t="s">
        <v>30</v>
      </c>
      <c r="G104" s="2" t="s">
        <v>169</v>
      </c>
      <c r="H104" s="2" t="s">
        <v>170</v>
      </c>
    </row>
    <row r="105" spans="1:8" x14ac:dyDescent="0.2">
      <c r="A105" s="2" t="str">
        <f t="shared" si="1"/>
        <v>Channel - Formed Oval  - 2" - 85"-96"W - 97"+ L</v>
      </c>
      <c r="B105" s="2" t="s">
        <v>6</v>
      </c>
      <c r="C105" s="2" t="s">
        <v>79</v>
      </c>
      <c r="D105" s="2" t="s">
        <v>57</v>
      </c>
      <c r="E105" s="6">
        <v>978.75</v>
      </c>
      <c r="F105" s="2" t="s">
        <v>30</v>
      </c>
      <c r="G105" s="2" t="s">
        <v>169</v>
      </c>
      <c r="H105" s="2" t="s">
        <v>150</v>
      </c>
    </row>
    <row r="106" spans="1:8" x14ac:dyDescent="0.2">
      <c r="A106" s="2" t="str">
        <f t="shared" si="1"/>
        <v>Channel - Formed Oval  - 2" - 97"+ W - 97"+ L</v>
      </c>
      <c r="B106" s="2" t="s">
        <v>6</v>
      </c>
      <c r="C106" s="2" t="s">
        <v>79</v>
      </c>
      <c r="D106" s="2" t="s">
        <v>57</v>
      </c>
      <c r="E106" s="6">
        <v>1080</v>
      </c>
      <c r="F106" s="2" t="s">
        <v>30</v>
      </c>
      <c r="G106" s="2" t="s">
        <v>149</v>
      </c>
      <c r="H106" s="2" t="s">
        <v>150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627B-FE09-4051-8C0E-A30499A299B1}">
  <sheetPr>
    <tabColor theme="5" tint="0.39997558519241921"/>
  </sheetPr>
  <dimension ref="A1:K106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8" width="20.7109375" style="2" customWidth="1"/>
    <col min="9" max="16384" width="9.140625" style="2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162</v>
      </c>
      <c r="G1" s="1" t="s">
        <v>22</v>
      </c>
      <c r="H1" s="1" t="s">
        <v>66</v>
      </c>
      <c r="I1" s="1"/>
      <c r="J1" s="1"/>
      <c r="K1" s="1"/>
    </row>
    <row r="2" spans="1:11" x14ac:dyDescent="0.2">
      <c r="A2" s="2" t="str">
        <f>_xlfn.TEXTJOIN(" - ",0,C2,D2,F2,G2,H2)</f>
        <v>Channel - Formed Scroll - 0.5" - 1"-12" W - 1"-12" L</v>
      </c>
      <c r="B2" s="2" t="s">
        <v>6</v>
      </c>
      <c r="C2" s="2" t="s">
        <v>79</v>
      </c>
      <c r="D2" s="2" t="s">
        <v>171</v>
      </c>
      <c r="E2" s="6">
        <v>22.5</v>
      </c>
      <c r="F2" s="2" t="s">
        <v>37</v>
      </c>
      <c r="G2" s="2" t="s">
        <v>138</v>
      </c>
      <c r="H2" s="2" t="s">
        <v>139</v>
      </c>
    </row>
    <row r="3" spans="1:11" x14ac:dyDescent="0.2">
      <c r="A3" s="2" t="str">
        <f t="shared" ref="A3:A66" si="0">_xlfn.TEXTJOIN(" - ",0,C3,D3,F3,G3,H3)</f>
        <v>Channel - Formed Scroll - 0.5" - 1"-12" W - 13"-36" L</v>
      </c>
      <c r="B3" s="2" t="s">
        <v>6</v>
      </c>
      <c r="C3" s="2" t="s">
        <v>79</v>
      </c>
      <c r="D3" s="2" t="s">
        <v>171</v>
      </c>
      <c r="E3" s="6">
        <v>22.5</v>
      </c>
      <c r="F3" s="2" t="s">
        <v>37</v>
      </c>
      <c r="G3" s="2" t="s">
        <v>138</v>
      </c>
      <c r="H3" s="2" t="s">
        <v>163</v>
      </c>
    </row>
    <row r="4" spans="1:11" x14ac:dyDescent="0.2">
      <c r="A4" s="2" t="str">
        <f t="shared" si="0"/>
        <v>Channel - Formed Scroll - 0.5" - 1"-12" W - 37"-60" L</v>
      </c>
      <c r="B4" s="2" t="s">
        <v>6</v>
      </c>
      <c r="C4" s="2" t="s">
        <v>79</v>
      </c>
      <c r="D4" s="2" t="s">
        <v>171</v>
      </c>
      <c r="E4" s="6">
        <v>22.5</v>
      </c>
      <c r="F4" s="2" t="s">
        <v>37</v>
      </c>
      <c r="G4" s="2" t="s">
        <v>138</v>
      </c>
      <c r="H4" s="2" t="s">
        <v>164</v>
      </c>
    </row>
    <row r="5" spans="1:11" x14ac:dyDescent="0.2">
      <c r="A5" s="2" t="str">
        <f t="shared" si="0"/>
        <v>Channel - Formed Scroll - 0.5" - 1"-12" W - 61"-84" L</v>
      </c>
      <c r="B5" s="2" t="s">
        <v>6</v>
      </c>
      <c r="C5" s="2" t="s">
        <v>79</v>
      </c>
      <c r="D5" s="2" t="s">
        <v>171</v>
      </c>
      <c r="E5" s="6">
        <v>30</v>
      </c>
      <c r="F5" s="2" t="s">
        <v>37</v>
      </c>
      <c r="G5" s="2" t="s">
        <v>138</v>
      </c>
      <c r="H5" s="2" t="s">
        <v>165</v>
      </c>
    </row>
    <row r="6" spans="1:11" x14ac:dyDescent="0.2">
      <c r="A6" s="2" t="str">
        <f t="shared" si="0"/>
        <v>Channel - Formed Scroll - 0.5" - 1"-12" W - 85"-96"L</v>
      </c>
      <c r="B6" s="2" t="s">
        <v>6</v>
      </c>
      <c r="C6" s="2" t="s">
        <v>79</v>
      </c>
      <c r="D6" s="2" t="s">
        <v>171</v>
      </c>
      <c r="E6" s="6">
        <v>30</v>
      </c>
      <c r="F6" s="2" t="s">
        <v>37</v>
      </c>
      <c r="G6" s="2" t="s">
        <v>138</v>
      </c>
      <c r="H6" s="2" t="s">
        <v>170</v>
      </c>
    </row>
    <row r="7" spans="1:11" x14ac:dyDescent="0.2">
      <c r="A7" s="2" t="str">
        <f t="shared" si="0"/>
        <v>Channel - Formed Scroll - 0.5" - 1"-12" W - 97"+ L</v>
      </c>
      <c r="B7" s="2" t="s">
        <v>6</v>
      </c>
      <c r="C7" s="2" t="s">
        <v>79</v>
      </c>
      <c r="D7" s="2" t="s">
        <v>171</v>
      </c>
      <c r="E7" s="6">
        <v>30</v>
      </c>
      <c r="F7" s="2" t="s">
        <v>37</v>
      </c>
      <c r="G7" s="2" t="s">
        <v>138</v>
      </c>
      <c r="H7" s="2" t="s">
        <v>150</v>
      </c>
    </row>
    <row r="8" spans="1:11" x14ac:dyDescent="0.2">
      <c r="A8" s="2" t="str">
        <f t="shared" si="0"/>
        <v>Channel - Formed Scroll - 0.5" - 13"-36" W - 13"-36" L</v>
      </c>
      <c r="B8" s="2" t="s">
        <v>6</v>
      </c>
      <c r="C8" s="2" t="s">
        <v>79</v>
      </c>
      <c r="D8" s="2" t="s">
        <v>171</v>
      </c>
      <c r="E8" s="6">
        <v>27</v>
      </c>
      <c r="F8" s="2" t="s">
        <v>37</v>
      </c>
      <c r="G8" s="2" t="s">
        <v>166</v>
      </c>
      <c r="H8" s="2" t="s">
        <v>163</v>
      </c>
    </row>
    <row r="9" spans="1:11" x14ac:dyDescent="0.2">
      <c r="A9" s="2" t="str">
        <f t="shared" si="0"/>
        <v>Channel - Formed Scroll - 0.5" - 13"-36" W - 37"-60" L</v>
      </c>
      <c r="B9" s="2" t="s">
        <v>6</v>
      </c>
      <c r="C9" s="2" t="s">
        <v>79</v>
      </c>
      <c r="D9" s="2" t="s">
        <v>171</v>
      </c>
      <c r="E9" s="6">
        <v>27</v>
      </c>
      <c r="F9" s="2" t="s">
        <v>37</v>
      </c>
      <c r="G9" s="2" t="s">
        <v>166</v>
      </c>
      <c r="H9" s="2" t="s">
        <v>164</v>
      </c>
    </row>
    <row r="10" spans="1:11" x14ac:dyDescent="0.2">
      <c r="A10" s="2" t="str">
        <f t="shared" si="0"/>
        <v>Channel - Formed Scroll - 0.5" - 13"-36" W - 61"-84" L</v>
      </c>
      <c r="B10" s="2" t="s">
        <v>6</v>
      </c>
      <c r="C10" s="2" t="s">
        <v>79</v>
      </c>
      <c r="D10" s="2" t="s">
        <v>171</v>
      </c>
      <c r="E10" s="6">
        <v>37.5</v>
      </c>
      <c r="F10" s="2" t="s">
        <v>37</v>
      </c>
      <c r="G10" s="2" t="s">
        <v>166</v>
      </c>
      <c r="H10" s="2" t="s">
        <v>165</v>
      </c>
    </row>
    <row r="11" spans="1:11" x14ac:dyDescent="0.2">
      <c r="A11" s="2" t="str">
        <f t="shared" si="0"/>
        <v>Channel - Formed Scroll - 0.5" - 13"-36" W - 85"-96"L</v>
      </c>
      <c r="B11" s="2" t="s">
        <v>6</v>
      </c>
      <c r="C11" s="2" t="s">
        <v>79</v>
      </c>
      <c r="D11" s="2" t="s">
        <v>171</v>
      </c>
      <c r="E11" s="6">
        <v>37.5</v>
      </c>
      <c r="F11" s="2" t="s">
        <v>37</v>
      </c>
      <c r="G11" s="2" t="s">
        <v>166</v>
      </c>
      <c r="H11" s="2" t="s">
        <v>170</v>
      </c>
    </row>
    <row r="12" spans="1:11" x14ac:dyDescent="0.2">
      <c r="A12" s="2" t="str">
        <f t="shared" si="0"/>
        <v>Channel - Formed Scroll - 0.5" - 13"-36" W - 97"+ L</v>
      </c>
      <c r="B12" s="2" t="s">
        <v>6</v>
      </c>
      <c r="C12" s="2" t="s">
        <v>79</v>
      </c>
      <c r="D12" s="2" t="s">
        <v>171</v>
      </c>
      <c r="E12" s="6">
        <v>37.5</v>
      </c>
      <c r="F12" s="2" t="s">
        <v>37</v>
      </c>
      <c r="G12" s="2" t="s">
        <v>166</v>
      </c>
      <c r="H12" s="2" t="s">
        <v>150</v>
      </c>
    </row>
    <row r="13" spans="1:11" x14ac:dyDescent="0.2">
      <c r="A13" s="2" t="str">
        <f t="shared" si="0"/>
        <v>Channel - Formed Scroll - 0.5" - 37"-60" W - 37"-60" L</v>
      </c>
      <c r="B13" s="2" t="s">
        <v>6</v>
      </c>
      <c r="C13" s="2" t="s">
        <v>79</v>
      </c>
      <c r="D13" s="2" t="s">
        <v>171</v>
      </c>
      <c r="E13" s="6">
        <v>45</v>
      </c>
      <c r="F13" s="2" t="s">
        <v>37</v>
      </c>
      <c r="G13" s="2" t="s">
        <v>167</v>
      </c>
      <c r="H13" s="2" t="s">
        <v>164</v>
      </c>
    </row>
    <row r="14" spans="1:11" x14ac:dyDescent="0.2">
      <c r="A14" s="2" t="str">
        <f t="shared" si="0"/>
        <v>Channel - Formed Scroll - 0.5" - 37"-60" W - 61"-84" L</v>
      </c>
      <c r="B14" s="2" t="s">
        <v>6</v>
      </c>
      <c r="C14" s="2" t="s">
        <v>79</v>
      </c>
      <c r="D14" s="2" t="s">
        <v>171</v>
      </c>
      <c r="E14" s="6">
        <v>45</v>
      </c>
      <c r="F14" s="2" t="s">
        <v>37</v>
      </c>
      <c r="G14" s="2" t="s">
        <v>167</v>
      </c>
      <c r="H14" s="2" t="s">
        <v>165</v>
      </c>
    </row>
    <row r="15" spans="1:11" x14ac:dyDescent="0.2">
      <c r="A15" s="2" t="str">
        <f t="shared" si="0"/>
        <v>Channel - Formed Scroll - 0.5" - 37"-60" W - 85"-96"L</v>
      </c>
      <c r="B15" s="2" t="s">
        <v>6</v>
      </c>
      <c r="C15" s="2" t="s">
        <v>79</v>
      </c>
      <c r="D15" s="2" t="s">
        <v>171</v>
      </c>
      <c r="E15" s="6">
        <v>52.5</v>
      </c>
      <c r="F15" s="2" t="s">
        <v>37</v>
      </c>
      <c r="G15" s="2" t="s">
        <v>167</v>
      </c>
      <c r="H15" s="2" t="s">
        <v>170</v>
      </c>
    </row>
    <row r="16" spans="1:11" x14ac:dyDescent="0.2">
      <c r="A16" s="2" t="str">
        <f t="shared" si="0"/>
        <v>Channel - Formed Scroll - 0.5" - 37"-60" W - 97"+ L</v>
      </c>
      <c r="B16" s="2" t="s">
        <v>6</v>
      </c>
      <c r="C16" s="2" t="s">
        <v>79</v>
      </c>
      <c r="D16" s="2" t="s">
        <v>171</v>
      </c>
      <c r="E16" s="6">
        <v>52.5</v>
      </c>
      <c r="F16" s="2" t="s">
        <v>37</v>
      </c>
      <c r="G16" s="2" t="s">
        <v>167</v>
      </c>
      <c r="H16" s="2" t="s">
        <v>150</v>
      </c>
    </row>
    <row r="17" spans="1:8" x14ac:dyDescent="0.2">
      <c r="A17" s="2" t="str">
        <f t="shared" si="0"/>
        <v>Channel - Formed Scroll - 0.5" - 61"-84" W - 61"-84" L</v>
      </c>
      <c r="B17" s="2" t="s">
        <v>6</v>
      </c>
      <c r="C17" s="2" t="s">
        <v>79</v>
      </c>
      <c r="D17" s="2" t="s">
        <v>171</v>
      </c>
      <c r="E17" s="6">
        <v>60</v>
      </c>
      <c r="F17" s="2" t="s">
        <v>37</v>
      </c>
      <c r="G17" s="2" t="s">
        <v>168</v>
      </c>
      <c r="H17" s="2" t="s">
        <v>165</v>
      </c>
    </row>
    <row r="18" spans="1:8" x14ac:dyDescent="0.2">
      <c r="A18" s="2" t="str">
        <f t="shared" si="0"/>
        <v>Channel - Formed Scroll - 0.5" - 61"-84" W - 85"-96"L</v>
      </c>
      <c r="B18" s="2" t="s">
        <v>6</v>
      </c>
      <c r="C18" s="2" t="s">
        <v>79</v>
      </c>
      <c r="D18" s="2" t="s">
        <v>171</v>
      </c>
      <c r="E18" s="6">
        <v>60</v>
      </c>
      <c r="F18" s="2" t="s">
        <v>37</v>
      </c>
      <c r="G18" s="2" t="s">
        <v>168</v>
      </c>
      <c r="H18" s="2" t="s">
        <v>170</v>
      </c>
    </row>
    <row r="19" spans="1:8" x14ac:dyDescent="0.2">
      <c r="A19" s="2" t="str">
        <f t="shared" si="0"/>
        <v>Channel - Formed Scroll - 0.5" - 61"-84" W - 97"+ L</v>
      </c>
      <c r="B19" s="2" t="s">
        <v>6</v>
      </c>
      <c r="C19" s="2" t="s">
        <v>79</v>
      </c>
      <c r="D19" s="2" t="s">
        <v>171</v>
      </c>
      <c r="E19" s="6">
        <v>67.5</v>
      </c>
      <c r="F19" s="2" t="s">
        <v>37</v>
      </c>
      <c r="G19" s="2" t="s">
        <v>168</v>
      </c>
      <c r="H19" s="2" t="s">
        <v>150</v>
      </c>
    </row>
    <row r="20" spans="1:8" x14ac:dyDescent="0.2">
      <c r="A20" s="2" t="str">
        <f t="shared" si="0"/>
        <v>Channel - Formed Scroll - 0.5" - 85"-96"W - 85"-96"L</v>
      </c>
      <c r="B20" s="2" t="s">
        <v>6</v>
      </c>
      <c r="C20" s="2" t="s">
        <v>79</v>
      </c>
      <c r="D20" s="2" t="s">
        <v>171</v>
      </c>
      <c r="E20" s="6">
        <v>67.5</v>
      </c>
      <c r="F20" s="2" t="s">
        <v>37</v>
      </c>
      <c r="G20" s="2" t="s">
        <v>169</v>
      </c>
      <c r="H20" s="2" t="s">
        <v>170</v>
      </c>
    </row>
    <row r="21" spans="1:8" x14ac:dyDescent="0.2">
      <c r="A21" s="2" t="str">
        <f t="shared" si="0"/>
        <v>Channel - Formed Scroll - 0.5" - 85"-96"W - 97"+ L</v>
      </c>
      <c r="B21" s="2" t="s">
        <v>6</v>
      </c>
      <c r="C21" s="2" t="s">
        <v>79</v>
      </c>
      <c r="D21" s="2" t="s">
        <v>171</v>
      </c>
      <c r="E21" s="6">
        <v>75</v>
      </c>
      <c r="F21" s="2" t="s">
        <v>37</v>
      </c>
      <c r="G21" s="2" t="s">
        <v>169</v>
      </c>
      <c r="H21" s="2" t="s">
        <v>150</v>
      </c>
    </row>
    <row r="22" spans="1:8" x14ac:dyDescent="0.2">
      <c r="A22" s="2" t="str">
        <f t="shared" si="0"/>
        <v>Channel - Formed Scroll - 0.5" - 97"+ W - 97"+ L</v>
      </c>
      <c r="B22" s="2" t="s">
        <v>6</v>
      </c>
      <c r="C22" s="2" t="s">
        <v>79</v>
      </c>
      <c r="D22" s="2" t="s">
        <v>171</v>
      </c>
      <c r="E22" s="6">
        <v>75</v>
      </c>
      <c r="F22" s="2" t="s">
        <v>37</v>
      </c>
      <c r="G22" s="2" t="s">
        <v>149</v>
      </c>
      <c r="H22" s="2" t="s">
        <v>150</v>
      </c>
    </row>
    <row r="23" spans="1:8" x14ac:dyDescent="0.2">
      <c r="A23" s="2" t="str">
        <f t="shared" si="0"/>
        <v>Channel - Formed Scroll - 0.75" - 1"-12" W - 1"-12" L</v>
      </c>
      <c r="B23" s="2" t="s">
        <v>6</v>
      </c>
      <c r="C23" s="2" t="s">
        <v>79</v>
      </c>
      <c r="D23" s="2" t="s">
        <v>171</v>
      </c>
      <c r="E23" s="6">
        <v>33.75</v>
      </c>
      <c r="F23" s="2" t="s">
        <v>38</v>
      </c>
      <c r="G23" s="2" t="s">
        <v>138</v>
      </c>
      <c r="H23" s="2" t="s">
        <v>139</v>
      </c>
    </row>
    <row r="24" spans="1:8" x14ac:dyDescent="0.2">
      <c r="A24" s="2" t="str">
        <f t="shared" si="0"/>
        <v>Channel - Formed Scroll - 0.75" - 1"-12" W - 13"-36" L</v>
      </c>
      <c r="B24" s="2" t="s">
        <v>6</v>
      </c>
      <c r="C24" s="2" t="s">
        <v>79</v>
      </c>
      <c r="D24" s="2" t="s">
        <v>171</v>
      </c>
      <c r="E24" s="6">
        <v>33.75</v>
      </c>
      <c r="F24" s="2" t="s">
        <v>38</v>
      </c>
      <c r="G24" s="2" t="s">
        <v>138</v>
      </c>
      <c r="H24" s="2" t="s">
        <v>163</v>
      </c>
    </row>
    <row r="25" spans="1:8" x14ac:dyDescent="0.2">
      <c r="A25" s="2" t="str">
        <f t="shared" si="0"/>
        <v>Channel - Formed Scroll - 0.75" - 1"-12" W - 37"-60" L</v>
      </c>
      <c r="B25" s="2" t="s">
        <v>6</v>
      </c>
      <c r="C25" s="2" t="s">
        <v>79</v>
      </c>
      <c r="D25" s="2" t="s">
        <v>171</v>
      </c>
      <c r="E25" s="6">
        <v>33.75</v>
      </c>
      <c r="F25" s="2" t="s">
        <v>38</v>
      </c>
      <c r="G25" s="2" t="s">
        <v>138</v>
      </c>
      <c r="H25" s="2" t="s">
        <v>164</v>
      </c>
    </row>
    <row r="26" spans="1:8" x14ac:dyDescent="0.2">
      <c r="A26" s="2" t="str">
        <f t="shared" si="0"/>
        <v>Channel - Formed Scroll - 0.75" - 1"-12" W - 61"-84" L</v>
      </c>
      <c r="B26" s="2" t="s">
        <v>6</v>
      </c>
      <c r="C26" s="2" t="s">
        <v>79</v>
      </c>
      <c r="D26" s="2" t="s">
        <v>171</v>
      </c>
      <c r="E26" s="6">
        <v>45</v>
      </c>
      <c r="F26" s="2" t="s">
        <v>38</v>
      </c>
      <c r="G26" s="2" t="s">
        <v>138</v>
      </c>
      <c r="H26" s="2" t="s">
        <v>165</v>
      </c>
    </row>
    <row r="27" spans="1:8" x14ac:dyDescent="0.2">
      <c r="A27" s="2" t="str">
        <f t="shared" si="0"/>
        <v>Channel - Formed Scroll - 0.75" - 1"-12" W - 85"-96"L</v>
      </c>
      <c r="B27" s="2" t="s">
        <v>6</v>
      </c>
      <c r="C27" s="2" t="s">
        <v>79</v>
      </c>
      <c r="D27" s="2" t="s">
        <v>171</v>
      </c>
      <c r="E27" s="6">
        <v>45</v>
      </c>
      <c r="F27" s="2" t="s">
        <v>38</v>
      </c>
      <c r="G27" s="2" t="s">
        <v>138</v>
      </c>
      <c r="H27" s="2" t="s">
        <v>170</v>
      </c>
    </row>
    <row r="28" spans="1:8" x14ac:dyDescent="0.2">
      <c r="A28" s="2" t="str">
        <f t="shared" si="0"/>
        <v>Channel - Formed Scroll - 0.75" - 1"-12" W - 97"+ L</v>
      </c>
      <c r="B28" s="2" t="s">
        <v>6</v>
      </c>
      <c r="C28" s="2" t="s">
        <v>79</v>
      </c>
      <c r="D28" s="2" t="s">
        <v>171</v>
      </c>
      <c r="E28" s="6">
        <v>45</v>
      </c>
      <c r="F28" s="2" t="s">
        <v>38</v>
      </c>
      <c r="G28" s="2" t="s">
        <v>138</v>
      </c>
      <c r="H28" s="2" t="s">
        <v>150</v>
      </c>
    </row>
    <row r="29" spans="1:8" x14ac:dyDescent="0.2">
      <c r="A29" s="2" t="str">
        <f t="shared" si="0"/>
        <v>Channel - Formed Scroll - 0.75" - 13"-36" W - 13"-36" L</v>
      </c>
      <c r="B29" s="2" t="s">
        <v>6</v>
      </c>
      <c r="C29" s="2" t="s">
        <v>79</v>
      </c>
      <c r="D29" s="2" t="s">
        <v>171</v>
      </c>
      <c r="E29" s="6">
        <v>40.5</v>
      </c>
      <c r="F29" s="2" t="s">
        <v>38</v>
      </c>
      <c r="G29" s="2" t="s">
        <v>166</v>
      </c>
      <c r="H29" s="2" t="s">
        <v>163</v>
      </c>
    </row>
    <row r="30" spans="1:8" x14ac:dyDescent="0.2">
      <c r="A30" s="2" t="str">
        <f t="shared" si="0"/>
        <v>Channel - Formed Scroll - 0.75" - 13"-36" W - 37"-60" L</v>
      </c>
      <c r="B30" s="2" t="s">
        <v>6</v>
      </c>
      <c r="C30" s="2" t="s">
        <v>79</v>
      </c>
      <c r="D30" s="2" t="s">
        <v>171</v>
      </c>
      <c r="E30" s="6">
        <v>40.5</v>
      </c>
      <c r="F30" s="2" t="s">
        <v>38</v>
      </c>
      <c r="G30" s="2" t="s">
        <v>166</v>
      </c>
      <c r="H30" s="2" t="s">
        <v>164</v>
      </c>
    </row>
    <row r="31" spans="1:8" x14ac:dyDescent="0.2">
      <c r="A31" s="2" t="str">
        <f t="shared" si="0"/>
        <v>Channel - Formed Scroll - 0.75" - 13"-36" W - 61"-84" L</v>
      </c>
      <c r="B31" s="2" t="s">
        <v>6</v>
      </c>
      <c r="C31" s="2" t="s">
        <v>79</v>
      </c>
      <c r="D31" s="2" t="s">
        <v>171</v>
      </c>
      <c r="E31" s="6">
        <v>56.25</v>
      </c>
      <c r="F31" s="2" t="s">
        <v>38</v>
      </c>
      <c r="G31" s="2" t="s">
        <v>166</v>
      </c>
      <c r="H31" s="2" t="s">
        <v>165</v>
      </c>
    </row>
    <row r="32" spans="1:8" x14ac:dyDescent="0.2">
      <c r="A32" s="2" t="str">
        <f t="shared" si="0"/>
        <v>Channel - Formed Scroll - 0.75" - 13"-36" W - 85"-96"L</v>
      </c>
      <c r="B32" s="2" t="s">
        <v>6</v>
      </c>
      <c r="C32" s="2" t="s">
        <v>79</v>
      </c>
      <c r="D32" s="2" t="s">
        <v>171</v>
      </c>
      <c r="E32" s="6">
        <v>56.25</v>
      </c>
      <c r="F32" s="2" t="s">
        <v>38</v>
      </c>
      <c r="G32" s="2" t="s">
        <v>166</v>
      </c>
      <c r="H32" s="2" t="s">
        <v>170</v>
      </c>
    </row>
    <row r="33" spans="1:8" x14ac:dyDescent="0.2">
      <c r="A33" s="2" t="str">
        <f t="shared" si="0"/>
        <v>Channel - Formed Scroll - 0.75" - 13"-36" W - 97"+ L</v>
      </c>
      <c r="B33" s="2" t="s">
        <v>6</v>
      </c>
      <c r="C33" s="2" t="s">
        <v>79</v>
      </c>
      <c r="D33" s="2" t="s">
        <v>171</v>
      </c>
      <c r="E33" s="6">
        <v>56.25</v>
      </c>
      <c r="F33" s="2" t="s">
        <v>38</v>
      </c>
      <c r="G33" s="2" t="s">
        <v>166</v>
      </c>
      <c r="H33" s="2" t="s">
        <v>150</v>
      </c>
    </row>
    <row r="34" spans="1:8" x14ac:dyDescent="0.2">
      <c r="A34" s="2" t="str">
        <f t="shared" si="0"/>
        <v>Channel - Formed Scroll - 0.75" - 37"-60" W - 37"-60" L</v>
      </c>
      <c r="B34" s="2" t="s">
        <v>6</v>
      </c>
      <c r="C34" s="2" t="s">
        <v>79</v>
      </c>
      <c r="D34" s="2" t="s">
        <v>171</v>
      </c>
      <c r="E34" s="6">
        <v>67.5</v>
      </c>
      <c r="F34" s="2" t="s">
        <v>38</v>
      </c>
      <c r="G34" s="2" t="s">
        <v>167</v>
      </c>
      <c r="H34" s="2" t="s">
        <v>164</v>
      </c>
    </row>
    <row r="35" spans="1:8" x14ac:dyDescent="0.2">
      <c r="A35" s="2" t="str">
        <f t="shared" si="0"/>
        <v>Channel - Formed Scroll - 0.75" - 37"-60" W - 61"-84" L</v>
      </c>
      <c r="B35" s="2" t="s">
        <v>6</v>
      </c>
      <c r="C35" s="2" t="s">
        <v>79</v>
      </c>
      <c r="D35" s="2" t="s">
        <v>171</v>
      </c>
      <c r="E35" s="6">
        <v>67.5</v>
      </c>
      <c r="F35" s="2" t="s">
        <v>38</v>
      </c>
      <c r="G35" s="2" t="s">
        <v>167</v>
      </c>
      <c r="H35" s="2" t="s">
        <v>165</v>
      </c>
    </row>
    <row r="36" spans="1:8" x14ac:dyDescent="0.2">
      <c r="A36" s="2" t="str">
        <f t="shared" si="0"/>
        <v>Channel - Formed Scroll - 0.75" - 37"-60" W - 85"-96"L</v>
      </c>
      <c r="B36" s="2" t="s">
        <v>6</v>
      </c>
      <c r="C36" s="2" t="s">
        <v>79</v>
      </c>
      <c r="D36" s="2" t="s">
        <v>171</v>
      </c>
      <c r="E36" s="6">
        <v>78.75</v>
      </c>
      <c r="F36" s="2" t="s">
        <v>38</v>
      </c>
      <c r="G36" s="2" t="s">
        <v>167</v>
      </c>
      <c r="H36" s="2" t="s">
        <v>170</v>
      </c>
    </row>
    <row r="37" spans="1:8" x14ac:dyDescent="0.2">
      <c r="A37" s="2" t="str">
        <f t="shared" si="0"/>
        <v>Channel - Formed Scroll - 0.75" - 37"-60" W - 97"+ L</v>
      </c>
      <c r="B37" s="2" t="s">
        <v>6</v>
      </c>
      <c r="C37" s="2" t="s">
        <v>79</v>
      </c>
      <c r="D37" s="2" t="s">
        <v>171</v>
      </c>
      <c r="E37" s="6">
        <v>78.75</v>
      </c>
      <c r="F37" s="2" t="s">
        <v>38</v>
      </c>
      <c r="G37" s="2" t="s">
        <v>167</v>
      </c>
      <c r="H37" s="2" t="s">
        <v>150</v>
      </c>
    </row>
    <row r="38" spans="1:8" x14ac:dyDescent="0.2">
      <c r="A38" s="2" t="str">
        <f t="shared" si="0"/>
        <v>Channel - Formed Scroll - 0.75" - 61"-84" W - 61"-84" L</v>
      </c>
      <c r="B38" s="2" t="s">
        <v>6</v>
      </c>
      <c r="C38" s="2" t="s">
        <v>79</v>
      </c>
      <c r="D38" s="2" t="s">
        <v>171</v>
      </c>
      <c r="E38" s="6">
        <v>90</v>
      </c>
      <c r="F38" s="2" t="s">
        <v>38</v>
      </c>
      <c r="G38" s="2" t="s">
        <v>168</v>
      </c>
      <c r="H38" s="2" t="s">
        <v>165</v>
      </c>
    </row>
    <row r="39" spans="1:8" x14ac:dyDescent="0.2">
      <c r="A39" s="2" t="str">
        <f t="shared" si="0"/>
        <v>Channel - Formed Scroll - 0.75" - 61"-84" W - 85"-96"L</v>
      </c>
      <c r="B39" s="2" t="s">
        <v>6</v>
      </c>
      <c r="C39" s="2" t="s">
        <v>79</v>
      </c>
      <c r="D39" s="2" t="s">
        <v>171</v>
      </c>
      <c r="E39" s="6">
        <v>90</v>
      </c>
      <c r="F39" s="2" t="s">
        <v>38</v>
      </c>
      <c r="G39" s="2" t="s">
        <v>168</v>
      </c>
      <c r="H39" s="2" t="s">
        <v>170</v>
      </c>
    </row>
    <row r="40" spans="1:8" x14ac:dyDescent="0.2">
      <c r="A40" s="2" t="str">
        <f t="shared" si="0"/>
        <v>Channel - Formed Scroll - 0.75" - 61"-84" W - 97"+ L</v>
      </c>
      <c r="B40" s="2" t="s">
        <v>6</v>
      </c>
      <c r="C40" s="2" t="s">
        <v>79</v>
      </c>
      <c r="D40" s="2" t="s">
        <v>171</v>
      </c>
      <c r="E40" s="6">
        <v>101.25</v>
      </c>
      <c r="F40" s="2" t="s">
        <v>38</v>
      </c>
      <c r="G40" s="2" t="s">
        <v>168</v>
      </c>
      <c r="H40" s="2" t="s">
        <v>150</v>
      </c>
    </row>
    <row r="41" spans="1:8" x14ac:dyDescent="0.2">
      <c r="A41" s="2" t="str">
        <f t="shared" si="0"/>
        <v>Channel - Formed Scroll - 0.75" - 85"-96"W - 85"-96"L</v>
      </c>
      <c r="B41" s="2" t="s">
        <v>6</v>
      </c>
      <c r="C41" s="2" t="s">
        <v>79</v>
      </c>
      <c r="D41" s="2" t="s">
        <v>171</v>
      </c>
      <c r="E41" s="6">
        <v>101.25</v>
      </c>
      <c r="F41" s="2" t="s">
        <v>38</v>
      </c>
      <c r="G41" s="2" t="s">
        <v>169</v>
      </c>
      <c r="H41" s="2" t="s">
        <v>170</v>
      </c>
    </row>
    <row r="42" spans="1:8" x14ac:dyDescent="0.2">
      <c r="A42" s="2" t="str">
        <f t="shared" si="0"/>
        <v>Channel - Formed Scroll - 0.75" - 85"-96"W - 97"+ L</v>
      </c>
      <c r="B42" s="2" t="s">
        <v>6</v>
      </c>
      <c r="C42" s="2" t="s">
        <v>79</v>
      </c>
      <c r="D42" s="2" t="s">
        <v>171</v>
      </c>
      <c r="E42" s="6">
        <v>112.5</v>
      </c>
      <c r="F42" s="2" t="s">
        <v>38</v>
      </c>
      <c r="G42" s="2" t="s">
        <v>169</v>
      </c>
      <c r="H42" s="2" t="s">
        <v>150</v>
      </c>
    </row>
    <row r="43" spans="1:8" x14ac:dyDescent="0.2">
      <c r="A43" s="2" t="str">
        <f t="shared" si="0"/>
        <v>Channel - Formed Scroll - 0.75" - 97"+ W - 97"+ L</v>
      </c>
      <c r="B43" s="2" t="s">
        <v>6</v>
      </c>
      <c r="C43" s="2" t="s">
        <v>79</v>
      </c>
      <c r="D43" s="2" t="s">
        <v>171</v>
      </c>
      <c r="E43" s="6">
        <v>112.5</v>
      </c>
      <c r="F43" s="2" t="s">
        <v>38</v>
      </c>
      <c r="G43" s="2" t="s">
        <v>149</v>
      </c>
      <c r="H43" s="2" t="s">
        <v>150</v>
      </c>
    </row>
    <row r="44" spans="1:8" x14ac:dyDescent="0.2">
      <c r="A44" s="2" t="str">
        <f t="shared" si="0"/>
        <v>Channel - Formed Scroll - 1" - 1"-12" W - 1"-12" L</v>
      </c>
      <c r="B44" s="2" t="s">
        <v>6</v>
      </c>
      <c r="C44" s="2" t="s">
        <v>79</v>
      </c>
      <c r="D44" s="2" t="s">
        <v>171</v>
      </c>
      <c r="E44" s="6">
        <v>33.75</v>
      </c>
      <c r="F44" s="2" t="s">
        <v>28</v>
      </c>
      <c r="G44" s="2" t="s">
        <v>138</v>
      </c>
      <c r="H44" s="2" t="s">
        <v>139</v>
      </c>
    </row>
    <row r="45" spans="1:8" x14ac:dyDescent="0.2">
      <c r="A45" s="2" t="str">
        <f t="shared" si="0"/>
        <v>Channel - Formed Scroll - 1" - 1"-12" W - 13"-36" L</v>
      </c>
      <c r="B45" s="2" t="s">
        <v>6</v>
      </c>
      <c r="C45" s="2" t="s">
        <v>79</v>
      </c>
      <c r="D45" s="2" t="s">
        <v>171</v>
      </c>
      <c r="E45" s="6">
        <v>33.75</v>
      </c>
      <c r="F45" s="2" t="s">
        <v>28</v>
      </c>
      <c r="G45" s="2" t="s">
        <v>138</v>
      </c>
      <c r="H45" s="2" t="s">
        <v>163</v>
      </c>
    </row>
    <row r="46" spans="1:8" x14ac:dyDescent="0.2">
      <c r="A46" s="2" t="str">
        <f t="shared" si="0"/>
        <v>Channel - Formed Scroll - 1" - 1"-12" W - 37"-60" L</v>
      </c>
      <c r="B46" s="2" t="s">
        <v>6</v>
      </c>
      <c r="C46" s="2" t="s">
        <v>79</v>
      </c>
      <c r="D46" s="2" t="s">
        <v>171</v>
      </c>
      <c r="E46" s="6">
        <v>33.75</v>
      </c>
      <c r="F46" s="2" t="s">
        <v>28</v>
      </c>
      <c r="G46" s="2" t="s">
        <v>138</v>
      </c>
      <c r="H46" s="2" t="s">
        <v>164</v>
      </c>
    </row>
    <row r="47" spans="1:8" x14ac:dyDescent="0.2">
      <c r="A47" s="2" t="str">
        <f t="shared" si="0"/>
        <v>Channel - Formed Scroll - 1" - 1"-12" W - 61"-84" L</v>
      </c>
      <c r="B47" s="2" t="s">
        <v>6</v>
      </c>
      <c r="C47" s="2" t="s">
        <v>79</v>
      </c>
      <c r="D47" s="2" t="s">
        <v>171</v>
      </c>
      <c r="E47" s="6">
        <v>45</v>
      </c>
      <c r="F47" s="2" t="s">
        <v>28</v>
      </c>
      <c r="G47" s="2" t="s">
        <v>138</v>
      </c>
      <c r="H47" s="2" t="s">
        <v>165</v>
      </c>
    </row>
    <row r="48" spans="1:8" x14ac:dyDescent="0.2">
      <c r="A48" s="2" t="str">
        <f t="shared" si="0"/>
        <v>Channel - Formed Scroll - 1" - 1"-12" W - 85"-96"L</v>
      </c>
      <c r="B48" s="2" t="s">
        <v>6</v>
      </c>
      <c r="C48" s="2" t="s">
        <v>79</v>
      </c>
      <c r="D48" s="2" t="s">
        <v>171</v>
      </c>
      <c r="E48" s="6">
        <v>45</v>
      </c>
      <c r="F48" s="2" t="s">
        <v>28</v>
      </c>
      <c r="G48" s="2" t="s">
        <v>138</v>
      </c>
      <c r="H48" s="2" t="s">
        <v>170</v>
      </c>
    </row>
    <row r="49" spans="1:8" x14ac:dyDescent="0.2">
      <c r="A49" s="2" t="str">
        <f t="shared" si="0"/>
        <v>Channel - Formed Scroll - 1" - 1"-12" W - 97"+ L</v>
      </c>
      <c r="B49" s="2" t="s">
        <v>6</v>
      </c>
      <c r="C49" s="2" t="s">
        <v>79</v>
      </c>
      <c r="D49" s="2" t="s">
        <v>171</v>
      </c>
      <c r="E49" s="6">
        <v>45</v>
      </c>
      <c r="F49" s="2" t="s">
        <v>28</v>
      </c>
      <c r="G49" s="2" t="s">
        <v>138</v>
      </c>
      <c r="H49" s="2" t="s">
        <v>150</v>
      </c>
    </row>
    <row r="50" spans="1:8" x14ac:dyDescent="0.2">
      <c r="A50" s="2" t="str">
        <f t="shared" si="0"/>
        <v>Channel - Formed Scroll - 1" - 13"-36" W - 13"-36" L</v>
      </c>
      <c r="B50" s="2" t="s">
        <v>6</v>
      </c>
      <c r="C50" s="2" t="s">
        <v>79</v>
      </c>
      <c r="D50" s="2" t="s">
        <v>171</v>
      </c>
      <c r="E50" s="6">
        <v>40.5</v>
      </c>
      <c r="F50" s="2" t="s">
        <v>28</v>
      </c>
      <c r="G50" s="2" t="s">
        <v>166</v>
      </c>
      <c r="H50" s="2" t="s">
        <v>163</v>
      </c>
    </row>
    <row r="51" spans="1:8" x14ac:dyDescent="0.2">
      <c r="A51" s="2" t="str">
        <f t="shared" si="0"/>
        <v>Channel - Formed Scroll - 1" - 13"-36" W - 37"-60" L</v>
      </c>
      <c r="B51" s="2" t="s">
        <v>6</v>
      </c>
      <c r="C51" s="2" t="s">
        <v>79</v>
      </c>
      <c r="D51" s="2" t="s">
        <v>171</v>
      </c>
      <c r="E51" s="6">
        <v>40.5</v>
      </c>
      <c r="F51" s="2" t="s">
        <v>28</v>
      </c>
      <c r="G51" s="2" t="s">
        <v>166</v>
      </c>
      <c r="H51" s="2" t="s">
        <v>164</v>
      </c>
    </row>
    <row r="52" spans="1:8" x14ac:dyDescent="0.2">
      <c r="A52" s="2" t="str">
        <f t="shared" si="0"/>
        <v>Channel - Formed Scroll - 1" - 13"-36" W - 61"-84" L</v>
      </c>
      <c r="B52" s="2" t="s">
        <v>6</v>
      </c>
      <c r="C52" s="2" t="s">
        <v>79</v>
      </c>
      <c r="D52" s="2" t="s">
        <v>171</v>
      </c>
      <c r="E52" s="6">
        <v>56.25</v>
      </c>
      <c r="F52" s="2" t="s">
        <v>28</v>
      </c>
      <c r="G52" s="2" t="s">
        <v>166</v>
      </c>
      <c r="H52" s="2" t="s">
        <v>165</v>
      </c>
    </row>
    <row r="53" spans="1:8" x14ac:dyDescent="0.2">
      <c r="A53" s="2" t="str">
        <f t="shared" si="0"/>
        <v>Channel - Formed Scroll - 1" - 13"-36" W - 85"-96"L</v>
      </c>
      <c r="B53" s="2" t="s">
        <v>6</v>
      </c>
      <c r="C53" s="2" t="s">
        <v>79</v>
      </c>
      <c r="D53" s="2" t="s">
        <v>171</v>
      </c>
      <c r="E53" s="6">
        <v>56.25</v>
      </c>
      <c r="F53" s="2" t="s">
        <v>28</v>
      </c>
      <c r="G53" s="2" t="s">
        <v>166</v>
      </c>
      <c r="H53" s="2" t="s">
        <v>170</v>
      </c>
    </row>
    <row r="54" spans="1:8" x14ac:dyDescent="0.2">
      <c r="A54" s="2" t="str">
        <f t="shared" si="0"/>
        <v>Channel - Formed Scroll - 1" - 13"-36" W - 97"+ L</v>
      </c>
      <c r="B54" s="2" t="s">
        <v>6</v>
      </c>
      <c r="C54" s="2" t="s">
        <v>79</v>
      </c>
      <c r="D54" s="2" t="s">
        <v>171</v>
      </c>
      <c r="E54" s="6">
        <v>56.25</v>
      </c>
      <c r="F54" s="2" t="s">
        <v>28</v>
      </c>
      <c r="G54" s="2" t="s">
        <v>166</v>
      </c>
      <c r="H54" s="2" t="s">
        <v>150</v>
      </c>
    </row>
    <row r="55" spans="1:8" x14ac:dyDescent="0.2">
      <c r="A55" s="2" t="str">
        <f t="shared" si="0"/>
        <v>Channel - Formed Scroll - 1" - 37"-60" W - 37"-60" L</v>
      </c>
      <c r="B55" s="2" t="s">
        <v>6</v>
      </c>
      <c r="C55" s="2" t="s">
        <v>79</v>
      </c>
      <c r="D55" s="2" t="s">
        <v>171</v>
      </c>
      <c r="E55" s="6">
        <v>67.5</v>
      </c>
      <c r="F55" s="2" t="s">
        <v>28</v>
      </c>
      <c r="G55" s="2" t="s">
        <v>167</v>
      </c>
      <c r="H55" s="2" t="s">
        <v>164</v>
      </c>
    </row>
    <row r="56" spans="1:8" x14ac:dyDescent="0.2">
      <c r="A56" s="2" t="str">
        <f t="shared" si="0"/>
        <v>Channel - Formed Scroll - 1" - 37"-60" W - 61"-84" L</v>
      </c>
      <c r="B56" s="2" t="s">
        <v>6</v>
      </c>
      <c r="C56" s="2" t="s">
        <v>79</v>
      </c>
      <c r="D56" s="2" t="s">
        <v>171</v>
      </c>
      <c r="E56" s="6">
        <v>67.5</v>
      </c>
      <c r="F56" s="2" t="s">
        <v>28</v>
      </c>
      <c r="G56" s="2" t="s">
        <v>167</v>
      </c>
      <c r="H56" s="2" t="s">
        <v>165</v>
      </c>
    </row>
    <row r="57" spans="1:8" x14ac:dyDescent="0.2">
      <c r="A57" s="2" t="str">
        <f t="shared" si="0"/>
        <v>Channel - Formed Scroll - 1" - 37"-60" W - 85"-96"L</v>
      </c>
      <c r="B57" s="2" t="s">
        <v>6</v>
      </c>
      <c r="C57" s="2" t="s">
        <v>79</v>
      </c>
      <c r="D57" s="2" t="s">
        <v>171</v>
      </c>
      <c r="E57" s="6">
        <v>78.75</v>
      </c>
      <c r="F57" s="2" t="s">
        <v>28</v>
      </c>
      <c r="G57" s="2" t="s">
        <v>167</v>
      </c>
      <c r="H57" s="2" t="s">
        <v>170</v>
      </c>
    </row>
    <row r="58" spans="1:8" x14ac:dyDescent="0.2">
      <c r="A58" s="2" t="str">
        <f t="shared" si="0"/>
        <v>Channel - Formed Scroll - 1" - 37"-60" W - 97"+ L</v>
      </c>
      <c r="B58" s="2" t="s">
        <v>6</v>
      </c>
      <c r="C58" s="2" t="s">
        <v>79</v>
      </c>
      <c r="D58" s="2" t="s">
        <v>171</v>
      </c>
      <c r="E58" s="6">
        <v>78.75</v>
      </c>
      <c r="F58" s="2" t="s">
        <v>28</v>
      </c>
      <c r="G58" s="2" t="s">
        <v>167</v>
      </c>
      <c r="H58" s="2" t="s">
        <v>150</v>
      </c>
    </row>
    <row r="59" spans="1:8" x14ac:dyDescent="0.2">
      <c r="A59" s="2" t="str">
        <f t="shared" si="0"/>
        <v>Channel - Formed Scroll - 1" - 61"-84" W - 61"-84" L</v>
      </c>
      <c r="B59" s="2" t="s">
        <v>6</v>
      </c>
      <c r="C59" s="2" t="s">
        <v>79</v>
      </c>
      <c r="D59" s="2" t="s">
        <v>171</v>
      </c>
      <c r="E59" s="6">
        <v>90</v>
      </c>
      <c r="F59" s="2" t="s">
        <v>28</v>
      </c>
      <c r="G59" s="2" t="s">
        <v>168</v>
      </c>
      <c r="H59" s="2" t="s">
        <v>165</v>
      </c>
    </row>
    <row r="60" spans="1:8" x14ac:dyDescent="0.2">
      <c r="A60" s="2" t="str">
        <f t="shared" si="0"/>
        <v>Channel - Formed Scroll - 1" - 61"-84" W - 85"-96"L</v>
      </c>
      <c r="B60" s="2" t="s">
        <v>6</v>
      </c>
      <c r="C60" s="2" t="s">
        <v>79</v>
      </c>
      <c r="D60" s="2" t="s">
        <v>171</v>
      </c>
      <c r="E60" s="6">
        <v>90</v>
      </c>
      <c r="F60" s="2" t="s">
        <v>28</v>
      </c>
      <c r="G60" s="2" t="s">
        <v>168</v>
      </c>
      <c r="H60" s="2" t="s">
        <v>170</v>
      </c>
    </row>
    <row r="61" spans="1:8" x14ac:dyDescent="0.2">
      <c r="A61" s="2" t="str">
        <f t="shared" si="0"/>
        <v>Channel - Formed Scroll - 1" - 61"-84" W - 97"+ L</v>
      </c>
      <c r="B61" s="2" t="s">
        <v>6</v>
      </c>
      <c r="C61" s="2" t="s">
        <v>79</v>
      </c>
      <c r="D61" s="2" t="s">
        <v>171</v>
      </c>
      <c r="E61" s="6">
        <v>101.25</v>
      </c>
      <c r="F61" s="2" t="s">
        <v>28</v>
      </c>
      <c r="G61" s="2" t="s">
        <v>168</v>
      </c>
      <c r="H61" s="2" t="s">
        <v>150</v>
      </c>
    </row>
    <row r="62" spans="1:8" x14ac:dyDescent="0.2">
      <c r="A62" s="2" t="str">
        <f t="shared" si="0"/>
        <v>Channel - Formed Scroll - 1" - 85"-96"W - 85"-96"L</v>
      </c>
      <c r="B62" s="2" t="s">
        <v>6</v>
      </c>
      <c r="C62" s="2" t="s">
        <v>79</v>
      </c>
      <c r="D62" s="2" t="s">
        <v>171</v>
      </c>
      <c r="E62" s="6">
        <v>101.25</v>
      </c>
      <c r="F62" s="2" t="s">
        <v>28</v>
      </c>
      <c r="G62" s="2" t="s">
        <v>169</v>
      </c>
      <c r="H62" s="2" t="s">
        <v>170</v>
      </c>
    </row>
    <row r="63" spans="1:8" x14ac:dyDescent="0.2">
      <c r="A63" s="2" t="str">
        <f t="shared" si="0"/>
        <v>Channel - Formed Scroll - 1" - 85"-96"W - 97"+ L</v>
      </c>
      <c r="B63" s="2" t="s">
        <v>6</v>
      </c>
      <c r="C63" s="2" t="s">
        <v>79</v>
      </c>
      <c r="D63" s="2" t="s">
        <v>171</v>
      </c>
      <c r="E63" s="6">
        <v>112.5</v>
      </c>
      <c r="F63" s="2" t="s">
        <v>28</v>
      </c>
      <c r="G63" s="2" t="s">
        <v>169</v>
      </c>
      <c r="H63" s="2" t="s">
        <v>150</v>
      </c>
    </row>
    <row r="64" spans="1:8" x14ac:dyDescent="0.2">
      <c r="A64" s="2" t="str">
        <f t="shared" si="0"/>
        <v>Channel - Formed Scroll - 1" - 97"+ W - 97"+ L</v>
      </c>
      <c r="B64" s="2" t="s">
        <v>6</v>
      </c>
      <c r="C64" s="2" t="s">
        <v>79</v>
      </c>
      <c r="D64" s="2" t="s">
        <v>171</v>
      </c>
      <c r="E64" s="6">
        <v>112.5</v>
      </c>
      <c r="F64" s="2" t="s">
        <v>28</v>
      </c>
      <c r="G64" s="2" t="s">
        <v>149</v>
      </c>
      <c r="H64" s="2" t="s">
        <v>150</v>
      </c>
    </row>
    <row r="65" spans="1:8" x14ac:dyDescent="0.2">
      <c r="A65" s="2" t="str">
        <f t="shared" si="0"/>
        <v>Channel - Formed Scroll - 1.5" - 1"-12" W - 1"-12" L</v>
      </c>
      <c r="B65" s="2" t="s">
        <v>6</v>
      </c>
      <c r="C65" s="2" t="s">
        <v>79</v>
      </c>
      <c r="D65" s="2" t="s">
        <v>171</v>
      </c>
      <c r="E65" s="6">
        <v>50.625</v>
      </c>
      <c r="F65" s="2" t="s">
        <v>29</v>
      </c>
      <c r="G65" s="2" t="s">
        <v>138</v>
      </c>
      <c r="H65" s="2" t="s">
        <v>139</v>
      </c>
    </row>
    <row r="66" spans="1:8" x14ac:dyDescent="0.2">
      <c r="A66" s="2" t="str">
        <f t="shared" si="0"/>
        <v>Channel - Formed Scroll - 1.5" - 1"-12" W - 13"-36" L</v>
      </c>
      <c r="B66" s="2" t="s">
        <v>6</v>
      </c>
      <c r="C66" s="2" t="s">
        <v>79</v>
      </c>
      <c r="D66" s="2" t="s">
        <v>171</v>
      </c>
      <c r="E66" s="6">
        <v>50.625</v>
      </c>
      <c r="F66" s="2" t="s">
        <v>29</v>
      </c>
      <c r="G66" s="2" t="s">
        <v>138</v>
      </c>
      <c r="H66" s="2" t="s">
        <v>163</v>
      </c>
    </row>
    <row r="67" spans="1:8" x14ac:dyDescent="0.2">
      <c r="A67" s="2" t="str">
        <f t="shared" ref="A67:A106" si="1">_xlfn.TEXTJOIN(" - ",0,C67,D67,F67,G67,H67)</f>
        <v>Channel - Formed Scroll - 1.5" - 1"-12" W - 37"-60" L</v>
      </c>
      <c r="B67" s="2" t="s">
        <v>6</v>
      </c>
      <c r="C67" s="2" t="s">
        <v>79</v>
      </c>
      <c r="D67" s="2" t="s">
        <v>171</v>
      </c>
      <c r="E67" s="6">
        <v>50.625</v>
      </c>
      <c r="F67" s="2" t="s">
        <v>29</v>
      </c>
      <c r="G67" s="2" t="s">
        <v>138</v>
      </c>
      <c r="H67" s="2" t="s">
        <v>164</v>
      </c>
    </row>
    <row r="68" spans="1:8" x14ac:dyDescent="0.2">
      <c r="A68" s="2" t="str">
        <f t="shared" si="1"/>
        <v>Channel - Formed Scroll - 1.5" - 1"-12" W - 61"-84" L</v>
      </c>
      <c r="B68" s="2" t="s">
        <v>6</v>
      </c>
      <c r="C68" s="2" t="s">
        <v>79</v>
      </c>
      <c r="D68" s="2" t="s">
        <v>171</v>
      </c>
      <c r="E68" s="6">
        <v>67.5</v>
      </c>
      <c r="F68" s="2" t="s">
        <v>29</v>
      </c>
      <c r="G68" s="2" t="s">
        <v>138</v>
      </c>
      <c r="H68" s="2" t="s">
        <v>165</v>
      </c>
    </row>
    <row r="69" spans="1:8" x14ac:dyDescent="0.2">
      <c r="A69" s="2" t="str">
        <f t="shared" si="1"/>
        <v>Channel - Formed Scroll - 1.5" - 1"-12" W - 85"-96"L</v>
      </c>
      <c r="B69" s="2" t="s">
        <v>6</v>
      </c>
      <c r="C69" s="2" t="s">
        <v>79</v>
      </c>
      <c r="D69" s="2" t="s">
        <v>171</v>
      </c>
      <c r="E69" s="6">
        <v>67.5</v>
      </c>
      <c r="F69" s="2" t="s">
        <v>29</v>
      </c>
      <c r="G69" s="2" t="s">
        <v>138</v>
      </c>
      <c r="H69" s="2" t="s">
        <v>170</v>
      </c>
    </row>
    <row r="70" spans="1:8" x14ac:dyDescent="0.2">
      <c r="A70" s="2" t="str">
        <f t="shared" si="1"/>
        <v>Channel - Formed Scroll - 1.5" - 1"-12" W - 97"+ L</v>
      </c>
      <c r="B70" s="2" t="s">
        <v>6</v>
      </c>
      <c r="C70" s="2" t="s">
        <v>79</v>
      </c>
      <c r="D70" s="2" t="s">
        <v>171</v>
      </c>
      <c r="E70" s="6">
        <v>67.5</v>
      </c>
      <c r="F70" s="2" t="s">
        <v>29</v>
      </c>
      <c r="G70" s="2" t="s">
        <v>138</v>
      </c>
      <c r="H70" s="2" t="s">
        <v>150</v>
      </c>
    </row>
    <row r="71" spans="1:8" x14ac:dyDescent="0.2">
      <c r="A71" s="2" t="str">
        <f t="shared" si="1"/>
        <v>Channel - Formed Scroll - 1.5" - 13"-36" W - 13"-36" L</v>
      </c>
      <c r="B71" s="2" t="s">
        <v>6</v>
      </c>
      <c r="C71" s="2" t="s">
        <v>79</v>
      </c>
      <c r="D71" s="2" t="s">
        <v>171</v>
      </c>
      <c r="E71" s="6">
        <v>60.75</v>
      </c>
      <c r="F71" s="2" t="s">
        <v>29</v>
      </c>
      <c r="G71" s="2" t="s">
        <v>166</v>
      </c>
      <c r="H71" s="2" t="s">
        <v>163</v>
      </c>
    </row>
    <row r="72" spans="1:8" x14ac:dyDescent="0.2">
      <c r="A72" s="2" t="str">
        <f t="shared" si="1"/>
        <v>Channel - Formed Scroll - 1.5" - 13"-36" W - 37"-60" L</v>
      </c>
      <c r="B72" s="2" t="s">
        <v>6</v>
      </c>
      <c r="C72" s="2" t="s">
        <v>79</v>
      </c>
      <c r="D72" s="2" t="s">
        <v>171</v>
      </c>
      <c r="E72" s="6">
        <v>60.75</v>
      </c>
      <c r="F72" s="2" t="s">
        <v>29</v>
      </c>
      <c r="G72" s="2" t="s">
        <v>166</v>
      </c>
      <c r="H72" s="2" t="s">
        <v>164</v>
      </c>
    </row>
    <row r="73" spans="1:8" x14ac:dyDescent="0.2">
      <c r="A73" s="2" t="str">
        <f t="shared" si="1"/>
        <v>Channel - Formed Scroll - 1.5" - 13"-36" W - 61"-84" L</v>
      </c>
      <c r="B73" s="2" t="s">
        <v>6</v>
      </c>
      <c r="C73" s="2" t="s">
        <v>79</v>
      </c>
      <c r="D73" s="2" t="s">
        <v>171</v>
      </c>
      <c r="E73" s="6">
        <v>84.375</v>
      </c>
      <c r="F73" s="2" t="s">
        <v>29</v>
      </c>
      <c r="G73" s="2" t="s">
        <v>166</v>
      </c>
      <c r="H73" s="2" t="s">
        <v>165</v>
      </c>
    </row>
    <row r="74" spans="1:8" x14ac:dyDescent="0.2">
      <c r="A74" s="2" t="str">
        <f t="shared" si="1"/>
        <v>Channel - Formed Scroll - 1.5" - 13"-36" W - 85"-96"L</v>
      </c>
      <c r="B74" s="2" t="s">
        <v>6</v>
      </c>
      <c r="C74" s="2" t="s">
        <v>79</v>
      </c>
      <c r="D74" s="2" t="s">
        <v>171</v>
      </c>
      <c r="E74" s="6">
        <v>84.375</v>
      </c>
      <c r="F74" s="2" t="s">
        <v>29</v>
      </c>
      <c r="G74" s="2" t="s">
        <v>166</v>
      </c>
      <c r="H74" s="2" t="s">
        <v>170</v>
      </c>
    </row>
    <row r="75" spans="1:8" x14ac:dyDescent="0.2">
      <c r="A75" s="2" t="str">
        <f t="shared" si="1"/>
        <v>Channel - Formed Scroll - 1.5" - 13"-36" W - 97"+ L</v>
      </c>
      <c r="B75" s="2" t="s">
        <v>6</v>
      </c>
      <c r="C75" s="2" t="s">
        <v>79</v>
      </c>
      <c r="D75" s="2" t="s">
        <v>171</v>
      </c>
      <c r="E75" s="6">
        <v>84.375</v>
      </c>
      <c r="F75" s="2" t="s">
        <v>29</v>
      </c>
      <c r="G75" s="2" t="s">
        <v>166</v>
      </c>
      <c r="H75" s="2" t="s">
        <v>150</v>
      </c>
    </row>
    <row r="76" spans="1:8" x14ac:dyDescent="0.2">
      <c r="A76" s="2" t="str">
        <f t="shared" si="1"/>
        <v>Channel - Formed Scroll - 1.5" - 37"-60" W - 37"-60" L</v>
      </c>
      <c r="B76" s="2" t="s">
        <v>6</v>
      </c>
      <c r="C76" s="2" t="s">
        <v>79</v>
      </c>
      <c r="D76" s="2" t="s">
        <v>171</v>
      </c>
      <c r="E76" s="6">
        <v>101.25</v>
      </c>
      <c r="F76" s="2" t="s">
        <v>29</v>
      </c>
      <c r="G76" s="2" t="s">
        <v>167</v>
      </c>
      <c r="H76" s="2" t="s">
        <v>164</v>
      </c>
    </row>
    <row r="77" spans="1:8" x14ac:dyDescent="0.2">
      <c r="A77" s="2" t="str">
        <f t="shared" si="1"/>
        <v>Channel - Formed Scroll - 1.5" - 37"-60" W - 61"-84" L</v>
      </c>
      <c r="B77" s="2" t="s">
        <v>6</v>
      </c>
      <c r="C77" s="2" t="s">
        <v>79</v>
      </c>
      <c r="D77" s="2" t="s">
        <v>171</v>
      </c>
      <c r="E77" s="6">
        <v>101.25</v>
      </c>
      <c r="F77" s="2" t="s">
        <v>29</v>
      </c>
      <c r="G77" s="2" t="s">
        <v>167</v>
      </c>
      <c r="H77" s="2" t="s">
        <v>165</v>
      </c>
    </row>
    <row r="78" spans="1:8" x14ac:dyDescent="0.2">
      <c r="A78" s="2" t="str">
        <f t="shared" si="1"/>
        <v>Channel - Formed Scroll - 1.5" - 37"-60" W - 85"-96"L</v>
      </c>
      <c r="B78" s="2" t="s">
        <v>6</v>
      </c>
      <c r="C78" s="2" t="s">
        <v>79</v>
      </c>
      <c r="D78" s="2" t="s">
        <v>171</v>
      </c>
      <c r="E78" s="6">
        <v>118.125</v>
      </c>
      <c r="F78" s="2" t="s">
        <v>29</v>
      </c>
      <c r="G78" s="2" t="s">
        <v>167</v>
      </c>
      <c r="H78" s="2" t="s">
        <v>170</v>
      </c>
    </row>
    <row r="79" spans="1:8" x14ac:dyDescent="0.2">
      <c r="A79" s="2" t="str">
        <f t="shared" si="1"/>
        <v>Channel - Formed Scroll - 1.5" - 37"-60" W - 97"+ L</v>
      </c>
      <c r="B79" s="2" t="s">
        <v>6</v>
      </c>
      <c r="C79" s="2" t="s">
        <v>79</v>
      </c>
      <c r="D79" s="2" t="s">
        <v>171</v>
      </c>
      <c r="E79" s="6">
        <v>118.125</v>
      </c>
      <c r="F79" s="2" t="s">
        <v>29</v>
      </c>
      <c r="G79" s="2" t="s">
        <v>167</v>
      </c>
      <c r="H79" s="2" t="s">
        <v>150</v>
      </c>
    </row>
    <row r="80" spans="1:8" x14ac:dyDescent="0.2">
      <c r="A80" s="2" t="str">
        <f t="shared" si="1"/>
        <v>Channel - Formed Scroll - 1.5" - 61"-84" W - 61"-84" L</v>
      </c>
      <c r="B80" s="2" t="s">
        <v>6</v>
      </c>
      <c r="C80" s="2" t="s">
        <v>79</v>
      </c>
      <c r="D80" s="2" t="s">
        <v>171</v>
      </c>
      <c r="E80" s="6">
        <v>135</v>
      </c>
      <c r="F80" s="2" t="s">
        <v>29</v>
      </c>
      <c r="G80" s="2" t="s">
        <v>168</v>
      </c>
      <c r="H80" s="2" t="s">
        <v>165</v>
      </c>
    </row>
    <row r="81" spans="1:8" x14ac:dyDescent="0.2">
      <c r="A81" s="2" t="str">
        <f t="shared" si="1"/>
        <v>Channel - Formed Scroll - 1.5" - 61"-84" W - 85"-96"L</v>
      </c>
      <c r="B81" s="2" t="s">
        <v>6</v>
      </c>
      <c r="C81" s="2" t="s">
        <v>79</v>
      </c>
      <c r="D81" s="2" t="s">
        <v>171</v>
      </c>
      <c r="E81" s="6">
        <v>135</v>
      </c>
      <c r="F81" s="2" t="s">
        <v>29</v>
      </c>
      <c r="G81" s="2" t="s">
        <v>168</v>
      </c>
      <c r="H81" s="2" t="s">
        <v>170</v>
      </c>
    </row>
    <row r="82" spans="1:8" x14ac:dyDescent="0.2">
      <c r="A82" s="2" t="str">
        <f t="shared" si="1"/>
        <v>Channel - Formed Scroll - 1.5" - 61"-84" W - 97"+ L</v>
      </c>
      <c r="B82" s="2" t="s">
        <v>6</v>
      </c>
      <c r="C82" s="2" t="s">
        <v>79</v>
      </c>
      <c r="D82" s="2" t="s">
        <v>171</v>
      </c>
      <c r="E82" s="6">
        <v>151.875</v>
      </c>
      <c r="F82" s="2" t="s">
        <v>29</v>
      </c>
      <c r="G82" s="2" t="s">
        <v>168</v>
      </c>
      <c r="H82" s="2" t="s">
        <v>150</v>
      </c>
    </row>
    <row r="83" spans="1:8" x14ac:dyDescent="0.2">
      <c r="A83" s="2" t="str">
        <f t="shared" si="1"/>
        <v>Channel - Formed Scroll - 1.5" - 85"-96"W - 85"-96"L</v>
      </c>
      <c r="B83" s="2" t="s">
        <v>6</v>
      </c>
      <c r="C83" s="2" t="s">
        <v>79</v>
      </c>
      <c r="D83" s="2" t="s">
        <v>171</v>
      </c>
      <c r="E83" s="6">
        <v>151.875</v>
      </c>
      <c r="F83" s="2" t="s">
        <v>29</v>
      </c>
      <c r="G83" s="2" t="s">
        <v>169</v>
      </c>
      <c r="H83" s="2" t="s">
        <v>170</v>
      </c>
    </row>
    <row r="84" spans="1:8" x14ac:dyDescent="0.2">
      <c r="A84" s="2" t="str">
        <f t="shared" si="1"/>
        <v>Channel - Formed Scroll - 1.5" - 85"-96"W - 97"+ L</v>
      </c>
      <c r="B84" s="2" t="s">
        <v>6</v>
      </c>
      <c r="C84" s="2" t="s">
        <v>79</v>
      </c>
      <c r="D84" s="2" t="s">
        <v>171</v>
      </c>
      <c r="E84" s="6">
        <v>168.75</v>
      </c>
      <c r="F84" s="2" t="s">
        <v>29</v>
      </c>
      <c r="G84" s="2" t="s">
        <v>169</v>
      </c>
      <c r="H84" s="2" t="s">
        <v>150</v>
      </c>
    </row>
    <row r="85" spans="1:8" x14ac:dyDescent="0.2">
      <c r="A85" s="2" t="str">
        <f t="shared" si="1"/>
        <v>Channel - Formed Scroll - 1.5" - 97"+ W - 97"+ L</v>
      </c>
      <c r="B85" s="2" t="s">
        <v>6</v>
      </c>
      <c r="C85" s="2" t="s">
        <v>79</v>
      </c>
      <c r="D85" s="2" t="s">
        <v>171</v>
      </c>
      <c r="E85" s="6">
        <v>168.75</v>
      </c>
      <c r="F85" s="2" t="s">
        <v>29</v>
      </c>
      <c r="G85" s="2" t="s">
        <v>149</v>
      </c>
      <c r="H85" s="2" t="s">
        <v>150</v>
      </c>
    </row>
    <row r="86" spans="1:8" x14ac:dyDescent="0.2">
      <c r="A86" s="2" t="str">
        <f t="shared" si="1"/>
        <v>Channel - Formed Scroll - 2" - 1"-12" W - 1"-12" L</v>
      </c>
      <c r="B86" s="2" t="s">
        <v>6</v>
      </c>
      <c r="C86" s="2" t="s">
        <v>79</v>
      </c>
      <c r="D86" s="2" t="s">
        <v>171</v>
      </c>
      <c r="E86" s="6">
        <v>50.625</v>
      </c>
      <c r="F86" s="2" t="s">
        <v>30</v>
      </c>
      <c r="G86" s="2" t="s">
        <v>138</v>
      </c>
      <c r="H86" s="2" t="s">
        <v>139</v>
      </c>
    </row>
    <row r="87" spans="1:8" x14ac:dyDescent="0.2">
      <c r="A87" s="2" t="str">
        <f t="shared" si="1"/>
        <v>Channel - Formed Scroll - 2" - 1"-12" W - 13"-36" L</v>
      </c>
      <c r="B87" s="2" t="s">
        <v>6</v>
      </c>
      <c r="C87" s="2" t="s">
        <v>79</v>
      </c>
      <c r="D87" s="2" t="s">
        <v>171</v>
      </c>
      <c r="E87" s="6">
        <v>50.625</v>
      </c>
      <c r="F87" s="2" t="s">
        <v>30</v>
      </c>
      <c r="G87" s="2" t="s">
        <v>138</v>
      </c>
      <c r="H87" s="2" t="s">
        <v>163</v>
      </c>
    </row>
    <row r="88" spans="1:8" x14ac:dyDescent="0.2">
      <c r="A88" s="2" t="str">
        <f t="shared" si="1"/>
        <v>Channel - Formed Scroll - 2" - 1"-12" W - 37"-60" L</v>
      </c>
      <c r="B88" s="2" t="s">
        <v>6</v>
      </c>
      <c r="C88" s="2" t="s">
        <v>79</v>
      </c>
      <c r="D88" s="2" t="s">
        <v>171</v>
      </c>
      <c r="E88" s="6">
        <v>50.625</v>
      </c>
      <c r="F88" s="2" t="s">
        <v>30</v>
      </c>
      <c r="G88" s="2" t="s">
        <v>138</v>
      </c>
      <c r="H88" s="2" t="s">
        <v>164</v>
      </c>
    </row>
    <row r="89" spans="1:8" x14ac:dyDescent="0.2">
      <c r="A89" s="2" t="str">
        <f t="shared" si="1"/>
        <v>Channel - Formed Scroll - 2" - 1"-12" W - 61"-84" L</v>
      </c>
      <c r="B89" s="2" t="s">
        <v>6</v>
      </c>
      <c r="C89" s="2" t="s">
        <v>79</v>
      </c>
      <c r="D89" s="2" t="s">
        <v>171</v>
      </c>
      <c r="E89" s="6">
        <v>67.5</v>
      </c>
      <c r="F89" s="2" t="s">
        <v>30</v>
      </c>
      <c r="G89" s="2" t="s">
        <v>138</v>
      </c>
      <c r="H89" s="2" t="s">
        <v>165</v>
      </c>
    </row>
    <row r="90" spans="1:8" x14ac:dyDescent="0.2">
      <c r="A90" s="2" t="str">
        <f t="shared" si="1"/>
        <v>Channel - Formed Scroll - 2" - 1"-12" W - 85"-96"L</v>
      </c>
      <c r="B90" s="2" t="s">
        <v>6</v>
      </c>
      <c r="C90" s="2" t="s">
        <v>79</v>
      </c>
      <c r="D90" s="2" t="s">
        <v>171</v>
      </c>
      <c r="E90" s="6">
        <v>67.5</v>
      </c>
      <c r="F90" s="2" t="s">
        <v>30</v>
      </c>
      <c r="G90" s="2" t="s">
        <v>138</v>
      </c>
      <c r="H90" s="2" t="s">
        <v>170</v>
      </c>
    </row>
    <row r="91" spans="1:8" x14ac:dyDescent="0.2">
      <c r="A91" s="2" t="str">
        <f t="shared" si="1"/>
        <v>Channel - Formed Scroll - 2" - 1"-12" W - 97"+ L</v>
      </c>
      <c r="B91" s="2" t="s">
        <v>6</v>
      </c>
      <c r="C91" s="2" t="s">
        <v>79</v>
      </c>
      <c r="D91" s="2" t="s">
        <v>171</v>
      </c>
      <c r="E91" s="6">
        <v>67.5</v>
      </c>
      <c r="F91" s="2" t="s">
        <v>30</v>
      </c>
      <c r="G91" s="2" t="s">
        <v>138</v>
      </c>
      <c r="H91" s="2" t="s">
        <v>150</v>
      </c>
    </row>
    <row r="92" spans="1:8" x14ac:dyDescent="0.2">
      <c r="A92" s="2" t="str">
        <f t="shared" si="1"/>
        <v>Channel - Formed Scroll - 2" - 13"-36" W - 13"-36" L</v>
      </c>
      <c r="B92" s="2" t="s">
        <v>6</v>
      </c>
      <c r="C92" s="2" t="s">
        <v>79</v>
      </c>
      <c r="D92" s="2" t="s">
        <v>171</v>
      </c>
      <c r="E92" s="6">
        <v>60.75</v>
      </c>
      <c r="F92" s="2" t="s">
        <v>30</v>
      </c>
      <c r="G92" s="2" t="s">
        <v>166</v>
      </c>
      <c r="H92" s="2" t="s">
        <v>163</v>
      </c>
    </row>
    <row r="93" spans="1:8" x14ac:dyDescent="0.2">
      <c r="A93" s="2" t="str">
        <f t="shared" si="1"/>
        <v>Channel - Formed Scroll - 2" - 13"-36" W - 37"-60" L</v>
      </c>
      <c r="B93" s="2" t="s">
        <v>6</v>
      </c>
      <c r="C93" s="2" t="s">
        <v>79</v>
      </c>
      <c r="D93" s="2" t="s">
        <v>171</v>
      </c>
      <c r="E93" s="6">
        <v>60.75</v>
      </c>
      <c r="F93" s="2" t="s">
        <v>30</v>
      </c>
      <c r="G93" s="2" t="s">
        <v>166</v>
      </c>
      <c r="H93" s="2" t="s">
        <v>164</v>
      </c>
    </row>
    <row r="94" spans="1:8" x14ac:dyDescent="0.2">
      <c r="A94" s="2" t="str">
        <f t="shared" si="1"/>
        <v>Channel - Formed Scroll - 2" - 13"-36" W - 61"-84" L</v>
      </c>
      <c r="B94" s="2" t="s">
        <v>6</v>
      </c>
      <c r="C94" s="2" t="s">
        <v>79</v>
      </c>
      <c r="D94" s="2" t="s">
        <v>171</v>
      </c>
      <c r="E94" s="6">
        <v>84.375</v>
      </c>
      <c r="F94" s="2" t="s">
        <v>30</v>
      </c>
      <c r="G94" s="2" t="s">
        <v>166</v>
      </c>
      <c r="H94" s="2" t="s">
        <v>165</v>
      </c>
    </row>
    <row r="95" spans="1:8" x14ac:dyDescent="0.2">
      <c r="A95" s="2" t="str">
        <f t="shared" si="1"/>
        <v>Channel - Formed Scroll - 2" - 13"-36" W - 85"-96"L</v>
      </c>
      <c r="B95" s="2" t="s">
        <v>6</v>
      </c>
      <c r="C95" s="2" t="s">
        <v>79</v>
      </c>
      <c r="D95" s="2" t="s">
        <v>171</v>
      </c>
      <c r="E95" s="6">
        <v>84.375</v>
      </c>
      <c r="F95" s="2" t="s">
        <v>30</v>
      </c>
      <c r="G95" s="2" t="s">
        <v>166</v>
      </c>
      <c r="H95" s="2" t="s">
        <v>170</v>
      </c>
    </row>
    <row r="96" spans="1:8" x14ac:dyDescent="0.2">
      <c r="A96" s="2" t="str">
        <f t="shared" si="1"/>
        <v>Channel - Formed Scroll - 2" - 13"-36" W - 97"+ L</v>
      </c>
      <c r="B96" s="2" t="s">
        <v>6</v>
      </c>
      <c r="C96" s="2" t="s">
        <v>79</v>
      </c>
      <c r="D96" s="2" t="s">
        <v>171</v>
      </c>
      <c r="E96" s="6">
        <v>84.375</v>
      </c>
      <c r="F96" s="2" t="s">
        <v>30</v>
      </c>
      <c r="G96" s="2" t="s">
        <v>166</v>
      </c>
      <c r="H96" s="2" t="s">
        <v>150</v>
      </c>
    </row>
    <row r="97" spans="1:8" x14ac:dyDescent="0.2">
      <c r="A97" s="2" t="str">
        <f t="shared" si="1"/>
        <v>Channel - Formed Scroll - 2" - 37"-60" W - 37"-60" L</v>
      </c>
      <c r="B97" s="2" t="s">
        <v>6</v>
      </c>
      <c r="C97" s="2" t="s">
        <v>79</v>
      </c>
      <c r="D97" s="2" t="s">
        <v>171</v>
      </c>
      <c r="E97" s="6">
        <v>101.25</v>
      </c>
      <c r="F97" s="2" t="s">
        <v>30</v>
      </c>
      <c r="G97" s="2" t="s">
        <v>167</v>
      </c>
      <c r="H97" s="2" t="s">
        <v>164</v>
      </c>
    </row>
    <row r="98" spans="1:8" x14ac:dyDescent="0.2">
      <c r="A98" s="2" t="str">
        <f t="shared" si="1"/>
        <v>Channel - Formed Scroll - 2" - 37"-60" W - 61"-84" L</v>
      </c>
      <c r="B98" s="2" t="s">
        <v>6</v>
      </c>
      <c r="C98" s="2" t="s">
        <v>79</v>
      </c>
      <c r="D98" s="2" t="s">
        <v>171</v>
      </c>
      <c r="E98" s="6">
        <v>101.25</v>
      </c>
      <c r="F98" s="2" t="s">
        <v>30</v>
      </c>
      <c r="G98" s="2" t="s">
        <v>167</v>
      </c>
      <c r="H98" s="2" t="s">
        <v>165</v>
      </c>
    </row>
    <row r="99" spans="1:8" x14ac:dyDescent="0.2">
      <c r="A99" s="2" t="str">
        <f t="shared" si="1"/>
        <v>Channel - Formed Scroll - 2" - 37"-60" W - 85"-96"L</v>
      </c>
      <c r="B99" s="2" t="s">
        <v>6</v>
      </c>
      <c r="C99" s="2" t="s">
        <v>79</v>
      </c>
      <c r="D99" s="2" t="s">
        <v>171</v>
      </c>
      <c r="E99" s="6">
        <v>118.125</v>
      </c>
      <c r="F99" s="2" t="s">
        <v>30</v>
      </c>
      <c r="G99" s="2" t="s">
        <v>167</v>
      </c>
      <c r="H99" s="2" t="s">
        <v>170</v>
      </c>
    </row>
    <row r="100" spans="1:8" x14ac:dyDescent="0.2">
      <c r="A100" s="2" t="str">
        <f t="shared" si="1"/>
        <v>Channel - Formed Scroll - 2" - 37"-60" W - 97"+ L</v>
      </c>
      <c r="B100" s="2" t="s">
        <v>6</v>
      </c>
      <c r="C100" s="2" t="s">
        <v>79</v>
      </c>
      <c r="D100" s="2" t="s">
        <v>171</v>
      </c>
      <c r="E100" s="6">
        <v>118.125</v>
      </c>
      <c r="F100" s="2" t="s">
        <v>30</v>
      </c>
      <c r="G100" s="2" t="s">
        <v>167</v>
      </c>
      <c r="H100" s="2" t="s">
        <v>150</v>
      </c>
    </row>
    <row r="101" spans="1:8" x14ac:dyDescent="0.2">
      <c r="A101" s="2" t="str">
        <f t="shared" si="1"/>
        <v>Channel - Formed Scroll - 2" - 61"-84" W - 61"-84" L</v>
      </c>
      <c r="B101" s="2" t="s">
        <v>6</v>
      </c>
      <c r="C101" s="2" t="s">
        <v>79</v>
      </c>
      <c r="D101" s="2" t="s">
        <v>171</v>
      </c>
      <c r="E101" s="6">
        <v>135</v>
      </c>
      <c r="F101" s="2" t="s">
        <v>30</v>
      </c>
      <c r="G101" s="2" t="s">
        <v>168</v>
      </c>
      <c r="H101" s="2" t="s">
        <v>165</v>
      </c>
    </row>
    <row r="102" spans="1:8" x14ac:dyDescent="0.2">
      <c r="A102" s="2" t="str">
        <f t="shared" si="1"/>
        <v>Channel - Formed Scroll - 2" - 61"-84" W - 85"-96"L</v>
      </c>
      <c r="B102" s="2" t="s">
        <v>6</v>
      </c>
      <c r="C102" s="2" t="s">
        <v>79</v>
      </c>
      <c r="D102" s="2" t="s">
        <v>171</v>
      </c>
      <c r="E102" s="6">
        <v>135</v>
      </c>
      <c r="F102" s="2" t="s">
        <v>30</v>
      </c>
      <c r="G102" s="2" t="s">
        <v>168</v>
      </c>
      <c r="H102" s="2" t="s">
        <v>170</v>
      </c>
    </row>
    <row r="103" spans="1:8" x14ac:dyDescent="0.2">
      <c r="A103" s="2" t="str">
        <f t="shared" si="1"/>
        <v>Channel - Formed Scroll - 2" - 61"-84" W - 97"+ L</v>
      </c>
      <c r="B103" s="2" t="s">
        <v>6</v>
      </c>
      <c r="C103" s="2" t="s">
        <v>79</v>
      </c>
      <c r="D103" s="2" t="s">
        <v>171</v>
      </c>
      <c r="E103" s="6">
        <v>151.875</v>
      </c>
      <c r="F103" s="2" t="s">
        <v>30</v>
      </c>
      <c r="G103" s="2" t="s">
        <v>168</v>
      </c>
      <c r="H103" s="2" t="s">
        <v>150</v>
      </c>
    </row>
    <row r="104" spans="1:8" x14ac:dyDescent="0.2">
      <c r="A104" s="2" t="str">
        <f t="shared" si="1"/>
        <v>Channel - Formed Scroll - 2" - 85"-96"W - 85"-96"L</v>
      </c>
      <c r="B104" s="2" t="s">
        <v>6</v>
      </c>
      <c r="C104" s="2" t="s">
        <v>79</v>
      </c>
      <c r="D104" s="2" t="s">
        <v>171</v>
      </c>
      <c r="E104" s="6">
        <v>151.875</v>
      </c>
      <c r="F104" s="2" t="s">
        <v>30</v>
      </c>
      <c r="G104" s="2" t="s">
        <v>169</v>
      </c>
      <c r="H104" s="2" t="s">
        <v>170</v>
      </c>
    </row>
    <row r="105" spans="1:8" x14ac:dyDescent="0.2">
      <c r="A105" s="2" t="str">
        <f t="shared" si="1"/>
        <v>Channel - Formed Scroll - 2" - 85"-96"W - 97"+ L</v>
      </c>
      <c r="B105" s="2" t="s">
        <v>6</v>
      </c>
      <c r="C105" s="2" t="s">
        <v>79</v>
      </c>
      <c r="D105" s="2" t="s">
        <v>171</v>
      </c>
      <c r="E105" s="6">
        <v>168.75</v>
      </c>
      <c r="F105" s="2" t="s">
        <v>30</v>
      </c>
      <c r="G105" s="2" t="s">
        <v>169</v>
      </c>
      <c r="H105" s="2" t="s">
        <v>150</v>
      </c>
    </row>
    <row r="106" spans="1:8" x14ac:dyDescent="0.2">
      <c r="A106" s="2" t="str">
        <f t="shared" si="1"/>
        <v>Channel - Formed Scroll - 2" - 97"+ W - 97"+ L</v>
      </c>
      <c r="B106" s="2" t="s">
        <v>6</v>
      </c>
      <c r="C106" s="2" t="s">
        <v>79</v>
      </c>
      <c r="D106" s="2" t="s">
        <v>171</v>
      </c>
      <c r="E106" s="6">
        <v>168.75</v>
      </c>
      <c r="F106" s="2" t="s">
        <v>30</v>
      </c>
      <c r="G106" s="2" t="s">
        <v>149</v>
      </c>
      <c r="H106" s="2" t="s">
        <v>150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EF7F-FD28-46FD-BC67-6E54D8E62000}">
  <sheetPr>
    <tabColor theme="5" tint="0.39997558519241921"/>
  </sheetPr>
  <dimension ref="A1:L106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8" width="20.7109375" style="2" customWidth="1"/>
    <col min="9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162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2">
      <c r="A2" s="2" t="str">
        <f t="shared" ref="A2:A24" si="0">_xlfn.TEXTJOIN(" - ",0,C2,D2,F2,G2,H2)</f>
        <v>Channel - Formed U-Shape  - 0.5" - 1"-12" W - 1"-12" L</v>
      </c>
      <c r="B2" s="2" t="s">
        <v>6</v>
      </c>
      <c r="C2" s="2" t="s">
        <v>79</v>
      </c>
      <c r="D2" s="2" t="s">
        <v>81</v>
      </c>
      <c r="E2" s="6">
        <v>13.5</v>
      </c>
      <c r="F2" s="2" t="s">
        <v>37</v>
      </c>
      <c r="G2" s="2" t="s">
        <v>138</v>
      </c>
      <c r="H2" s="2" t="s">
        <v>139</v>
      </c>
    </row>
    <row r="3" spans="1:12" x14ac:dyDescent="0.2">
      <c r="A3" s="2" t="str">
        <f t="shared" si="0"/>
        <v>Channel - Formed U-Shape  - 0.5" - 1"-12" W - 13"-36" L</v>
      </c>
      <c r="B3" s="2" t="s">
        <v>6</v>
      </c>
      <c r="C3" s="2" t="s">
        <v>79</v>
      </c>
      <c r="D3" s="2" t="s">
        <v>81</v>
      </c>
      <c r="E3" s="6">
        <v>13.5</v>
      </c>
      <c r="F3" s="2" t="s">
        <v>37</v>
      </c>
      <c r="G3" s="2" t="s">
        <v>138</v>
      </c>
      <c r="H3" s="2" t="s">
        <v>163</v>
      </c>
    </row>
    <row r="4" spans="1:12" x14ac:dyDescent="0.2">
      <c r="A4" s="2" t="str">
        <f t="shared" si="0"/>
        <v>Channel - Formed U-Shape  - 0.5" - 1"-12" W - 37"-60" L</v>
      </c>
      <c r="B4" s="2" t="s">
        <v>6</v>
      </c>
      <c r="C4" s="2" t="s">
        <v>79</v>
      </c>
      <c r="D4" s="2" t="s">
        <v>81</v>
      </c>
      <c r="E4" s="6">
        <v>13.5</v>
      </c>
      <c r="F4" s="2" t="s">
        <v>37</v>
      </c>
      <c r="G4" s="2" t="s">
        <v>138</v>
      </c>
      <c r="H4" s="2" t="s">
        <v>164</v>
      </c>
    </row>
    <row r="5" spans="1:12" x14ac:dyDescent="0.2">
      <c r="A5" s="2" t="str">
        <f t="shared" si="0"/>
        <v>Channel - Formed U-Shape  - 0.5" - 1"-12" W - 61"-84" L</v>
      </c>
      <c r="B5" s="2" t="s">
        <v>6</v>
      </c>
      <c r="C5" s="2" t="s">
        <v>79</v>
      </c>
      <c r="D5" s="2" t="s">
        <v>81</v>
      </c>
      <c r="E5" s="6">
        <v>13.5</v>
      </c>
      <c r="F5" s="2" t="s">
        <v>37</v>
      </c>
      <c r="G5" s="2" t="s">
        <v>138</v>
      </c>
      <c r="H5" s="2" t="s">
        <v>165</v>
      </c>
    </row>
    <row r="6" spans="1:12" x14ac:dyDescent="0.2">
      <c r="A6" s="2" t="str">
        <f t="shared" si="0"/>
        <v>Channel - Formed U-Shape  - 0.5" - 1"-12" W - 85"-96"L</v>
      </c>
      <c r="B6" s="2" t="s">
        <v>6</v>
      </c>
      <c r="C6" s="2" t="s">
        <v>79</v>
      </c>
      <c r="D6" s="2" t="s">
        <v>81</v>
      </c>
      <c r="E6" s="6">
        <v>13.5</v>
      </c>
      <c r="F6" s="2" t="s">
        <v>37</v>
      </c>
      <c r="G6" s="2" t="s">
        <v>138</v>
      </c>
      <c r="H6" s="2" t="s">
        <v>170</v>
      </c>
    </row>
    <row r="7" spans="1:12" x14ac:dyDescent="0.2">
      <c r="A7" s="2" t="str">
        <f t="shared" si="0"/>
        <v>Channel - Formed U-Shape  - 0.5" - 1"-12" W - 97"+ L</v>
      </c>
      <c r="B7" s="2" t="s">
        <v>6</v>
      </c>
      <c r="C7" s="2" t="s">
        <v>79</v>
      </c>
      <c r="D7" s="2" t="s">
        <v>81</v>
      </c>
      <c r="E7" s="6">
        <v>13.5</v>
      </c>
      <c r="F7" s="2" t="s">
        <v>37</v>
      </c>
      <c r="G7" s="2" t="s">
        <v>138</v>
      </c>
      <c r="H7" s="2" t="s">
        <v>150</v>
      </c>
    </row>
    <row r="8" spans="1:12" x14ac:dyDescent="0.2">
      <c r="A8" s="2" t="str">
        <f t="shared" si="0"/>
        <v>Channel - Formed U-Shape  - 0.5" - 13"-36" W - 13"-36" L</v>
      </c>
      <c r="B8" s="2" t="s">
        <v>6</v>
      </c>
      <c r="C8" s="2" t="s">
        <v>79</v>
      </c>
      <c r="D8" s="2" t="s">
        <v>81</v>
      </c>
      <c r="E8" s="6">
        <v>22.5</v>
      </c>
      <c r="F8" s="2" t="s">
        <v>37</v>
      </c>
      <c r="G8" s="2" t="s">
        <v>166</v>
      </c>
      <c r="H8" s="2" t="s">
        <v>163</v>
      </c>
    </row>
    <row r="9" spans="1:12" x14ac:dyDescent="0.2">
      <c r="A9" s="2" t="str">
        <f t="shared" si="0"/>
        <v>Channel - Formed U-Shape  - 0.5" - 13"-36" W - 37"-60" L</v>
      </c>
      <c r="B9" s="2" t="s">
        <v>6</v>
      </c>
      <c r="C9" s="2" t="s">
        <v>79</v>
      </c>
      <c r="D9" s="2" t="s">
        <v>81</v>
      </c>
      <c r="E9" s="6">
        <v>22.5</v>
      </c>
      <c r="F9" s="2" t="s">
        <v>37</v>
      </c>
      <c r="G9" s="2" t="s">
        <v>166</v>
      </c>
      <c r="H9" s="2" t="s">
        <v>164</v>
      </c>
    </row>
    <row r="10" spans="1:12" x14ac:dyDescent="0.2">
      <c r="A10" s="2" t="str">
        <f t="shared" si="0"/>
        <v>Channel - Formed U-Shape  - 0.5" - 13"-36" W - 61"-84" L</v>
      </c>
      <c r="B10" s="2" t="s">
        <v>6</v>
      </c>
      <c r="C10" s="2" t="s">
        <v>79</v>
      </c>
      <c r="D10" s="2" t="s">
        <v>81</v>
      </c>
      <c r="E10" s="6">
        <v>22.5</v>
      </c>
      <c r="F10" s="2" t="s">
        <v>37</v>
      </c>
      <c r="G10" s="2" t="s">
        <v>166</v>
      </c>
      <c r="H10" s="2" t="s">
        <v>165</v>
      </c>
    </row>
    <row r="11" spans="1:12" x14ac:dyDescent="0.2">
      <c r="A11" s="2" t="str">
        <f t="shared" si="0"/>
        <v>Channel - Formed U-Shape  - 0.5" - 13"-36" W - 85"-96"L</v>
      </c>
      <c r="B11" s="2" t="s">
        <v>6</v>
      </c>
      <c r="C11" s="2" t="s">
        <v>79</v>
      </c>
      <c r="D11" s="2" t="s">
        <v>81</v>
      </c>
      <c r="E11" s="6">
        <v>22.5</v>
      </c>
      <c r="F11" s="2" t="s">
        <v>37</v>
      </c>
      <c r="G11" s="2" t="s">
        <v>166</v>
      </c>
      <c r="H11" s="2" t="s">
        <v>170</v>
      </c>
    </row>
    <row r="12" spans="1:12" x14ac:dyDescent="0.2">
      <c r="A12" s="2" t="str">
        <f t="shared" si="0"/>
        <v>Channel - Formed U-Shape  - 0.5" - 13"-36" W - 97"+ L</v>
      </c>
      <c r="B12" s="2" t="s">
        <v>6</v>
      </c>
      <c r="C12" s="2" t="s">
        <v>79</v>
      </c>
      <c r="D12" s="2" t="s">
        <v>81</v>
      </c>
      <c r="E12" s="6">
        <v>22.5</v>
      </c>
      <c r="F12" s="2" t="s">
        <v>37</v>
      </c>
      <c r="G12" s="2" t="s">
        <v>166</v>
      </c>
      <c r="H12" s="2" t="s">
        <v>150</v>
      </c>
    </row>
    <row r="13" spans="1:12" x14ac:dyDescent="0.2">
      <c r="A13" s="2" t="str">
        <f t="shared" si="0"/>
        <v>Channel - Formed U-Shape  - 0.5" - 37"-60" W - 37"-60" L</v>
      </c>
      <c r="B13" s="2" t="s">
        <v>6</v>
      </c>
      <c r="C13" s="2" t="s">
        <v>79</v>
      </c>
      <c r="D13" s="2" t="s">
        <v>81</v>
      </c>
      <c r="E13" s="6">
        <v>31.5</v>
      </c>
      <c r="F13" s="2" t="s">
        <v>37</v>
      </c>
      <c r="G13" s="2" t="s">
        <v>167</v>
      </c>
      <c r="H13" s="2" t="s">
        <v>164</v>
      </c>
    </row>
    <row r="14" spans="1:12" x14ac:dyDescent="0.2">
      <c r="A14" s="2" t="str">
        <f t="shared" si="0"/>
        <v>Channel - Formed U-Shape  - 0.5" - 37"-60" W - 61"-84" L</v>
      </c>
      <c r="B14" s="2" t="s">
        <v>6</v>
      </c>
      <c r="C14" s="2" t="s">
        <v>79</v>
      </c>
      <c r="D14" s="2" t="s">
        <v>81</v>
      </c>
      <c r="E14" s="6">
        <v>31.5</v>
      </c>
      <c r="F14" s="2" t="s">
        <v>37</v>
      </c>
      <c r="G14" s="2" t="s">
        <v>167</v>
      </c>
      <c r="H14" s="2" t="s">
        <v>165</v>
      </c>
    </row>
    <row r="15" spans="1:12" x14ac:dyDescent="0.2">
      <c r="A15" s="2" t="str">
        <f t="shared" si="0"/>
        <v>Channel - Formed U-Shape  - 0.5" - 37"-60" W - 85"-96"L</v>
      </c>
      <c r="B15" s="2" t="s">
        <v>6</v>
      </c>
      <c r="C15" s="2" t="s">
        <v>79</v>
      </c>
      <c r="D15" s="2" t="s">
        <v>81</v>
      </c>
      <c r="E15" s="6">
        <v>31.5</v>
      </c>
      <c r="F15" s="2" t="s">
        <v>37</v>
      </c>
      <c r="G15" s="2" t="s">
        <v>167</v>
      </c>
      <c r="H15" s="2" t="s">
        <v>170</v>
      </c>
    </row>
    <row r="16" spans="1:12" x14ac:dyDescent="0.2">
      <c r="A16" s="2" t="str">
        <f t="shared" si="0"/>
        <v>Channel - Formed U-Shape  - 0.5" - 37"-60" W - 97"+ L</v>
      </c>
      <c r="B16" s="2" t="s">
        <v>6</v>
      </c>
      <c r="C16" s="2" t="s">
        <v>79</v>
      </c>
      <c r="D16" s="2" t="s">
        <v>81</v>
      </c>
      <c r="E16" s="6">
        <v>31.5</v>
      </c>
      <c r="F16" s="2" t="s">
        <v>37</v>
      </c>
      <c r="G16" s="2" t="s">
        <v>167</v>
      </c>
      <c r="H16" s="2" t="s">
        <v>150</v>
      </c>
    </row>
    <row r="17" spans="1:8" x14ac:dyDescent="0.2">
      <c r="A17" s="2" t="str">
        <f t="shared" si="0"/>
        <v>Channel - Formed U-Shape  - 0.5" - 61"-84" W - 61"-84" L</v>
      </c>
      <c r="B17" s="2" t="s">
        <v>6</v>
      </c>
      <c r="C17" s="2" t="s">
        <v>79</v>
      </c>
      <c r="D17" s="2" t="s">
        <v>81</v>
      </c>
      <c r="E17" s="6">
        <v>40.5</v>
      </c>
      <c r="F17" s="2" t="s">
        <v>37</v>
      </c>
      <c r="G17" s="2" t="s">
        <v>168</v>
      </c>
      <c r="H17" s="2" t="s">
        <v>165</v>
      </c>
    </row>
    <row r="18" spans="1:8" x14ac:dyDescent="0.2">
      <c r="A18" s="2" t="str">
        <f t="shared" si="0"/>
        <v>Channel - Formed U-Shape  - 0.5" - 61"-84" W - 85"-96"L</v>
      </c>
      <c r="B18" s="2" t="s">
        <v>6</v>
      </c>
      <c r="C18" s="2" t="s">
        <v>79</v>
      </c>
      <c r="D18" s="2" t="s">
        <v>81</v>
      </c>
      <c r="E18" s="6">
        <v>40.5</v>
      </c>
      <c r="F18" s="2" t="s">
        <v>37</v>
      </c>
      <c r="G18" s="2" t="s">
        <v>168</v>
      </c>
      <c r="H18" s="2" t="s">
        <v>170</v>
      </c>
    </row>
    <row r="19" spans="1:8" x14ac:dyDescent="0.2">
      <c r="A19" s="2" t="str">
        <f t="shared" si="0"/>
        <v>Channel - Formed U-Shape  - 0.5" - 61"-84" W - 97"+ L</v>
      </c>
      <c r="B19" s="2" t="s">
        <v>6</v>
      </c>
      <c r="C19" s="2" t="s">
        <v>79</v>
      </c>
      <c r="D19" s="2" t="s">
        <v>81</v>
      </c>
      <c r="E19" s="6">
        <v>40.5</v>
      </c>
      <c r="F19" s="2" t="s">
        <v>37</v>
      </c>
      <c r="G19" s="2" t="s">
        <v>168</v>
      </c>
      <c r="H19" s="2" t="s">
        <v>150</v>
      </c>
    </row>
    <row r="20" spans="1:8" x14ac:dyDescent="0.2">
      <c r="A20" s="2" t="str">
        <f t="shared" si="0"/>
        <v>Channel - Formed U-Shape  - 0.5" - 85"-96"W - 85"-96"L</v>
      </c>
      <c r="B20" s="2" t="s">
        <v>6</v>
      </c>
      <c r="C20" s="2" t="s">
        <v>79</v>
      </c>
      <c r="D20" s="2" t="s">
        <v>81</v>
      </c>
      <c r="E20" s="6">
        <v>47.25</v>
      </c>
      <c r="F20" s="2" t="s">
        <v>37</v>
      </c>
      <c r="G20" s="2" t="s">
        <v>169</v>
      </c>
      <c r="H20" s="2" t="s">
        <v>170</v>
      </c>
    </row>
    <row r="21" spans="1:8" x14ac:dyDescent="0.2">
      <c r="A21" s="2" t="str">
        <f t="shared" si="0"/>
        <v>Channel - Formed U-Shape  - 0.5" - 85"-96"W - 97"+ L</v>
      </c>
      <c r="B21" s="2" t="s">
        <v>6</v>
      </c>
      <c r="C21" s="2" t="s">
        <v>79</v>
      </c>
      <c r="D21" s="2" t="s">
        <v>81</v>
      </c>
      <c r="E21" s="6">
        <v>47.25</v>
      </c>
      <c r="F21" s="2" t="s">
        <v>37</v>
      </c>
      <c r="G21" s="2" t="s">
        <v>169</v>
      </c>
      <c r="H21" s="2" t="s">
        <v>150</v>
      </c>
    </row>
    <row r="22" spans="1:8" x14ac:dyDescent="0.2">
      <c r="A22" s="2" t="str">
        <f t="shared" si="0"/>
        <v>Channel - Formed U-Shape  - 0.5" - 97"+ W - 97"+ L</v>
      </c>
      <c r="B22" s="2" t="s">
        <v>6</v>
      </c>
      <c r="C22" s="2" t="s">
        <v>79</v>
      </c>
      <c r="D22" s="2" t="s">
        <v>81</v>
      </c>
      <c r="E22" s="6">
        <v>56.25</v>
      </c>
      <c r="F22" s="2" t="s">
        <v>37</v>
      </c>
      <c r="G22" s="2" t="s">
        <v>149</v>
      </c>
      <c r="H22" s="2" t="s">
        <v>150</v>
      </c>
    </row>
    <row r="23" spans="1:8" x14ac:dyDescent="0.2">
      <c r="A23" s="2" t="str">
        <f t="shared" si="0"/>
        <v>Channel - Formed U-Shape  - 0.75" - 1"-12" W - 1"-12" L</v>
      </c>
      <c r="B23" s="2" t="s">
        <v>6</v>
      </c>
      <c r="C23" s="2" t="s">
        <v>79</v>
      </c>
      <c r="D23" s="2" t="s">
        <v>81</v>
      </c>
      <c r="E23" s="6">
        <v>20.25</v>
      </c>
      <c r="F23" s="2" t="s">
        <v>38</v>
      </c>
      <c r="G23" s="2" t="s">
        <v>138</v>
      </c>
      <c r="H23" s="2" t="s">
        <v>139</v>
      </c>
    </row>
    <row r="24" spans="1:8" x14ac:dyDescent="0.2">
      <c r="A24" s="2" t="str">
        <f t="shared" si="0"/>
        <v>Channel - Formed U-Shape  - 0.75" - 1"-12" W - 13"-36" L</v>
      </c>
      <c r="B24" s="2" t="s">
        <v>6</v>
      </c>
      <c r="C24" s="2" t="s">
        <v>79</v>
      </c>
      <c r="D24" s="2" t="s">
        <v>81</v>
      </c>
      <c r="E24" s="6">
        <v>20.25</v>
      </c>
      <c r="F24" s="2" t="s">
        <v>38</v>
      </c>
      <c r="G24" s="2" t="s">
        <v>138</v>
      </c>
      <c r="H24" s="2" t="s">
        <v>163</v>
      </c>
    </row>
    <row r="25" spans="1:8" x14ac:dyDescent="0.2">
      <c r="A25" s="2" t="str">
        <f t="shared" ref="A25:A88" si="1">_xlfn.TEXTJOIN(" - ",0,C25,D25,F25,G25,H25)</f>
        <v>Channel - Formed U-Shape  - 0.75" - 1"-12" W - 37"-60" L</v>
      </c>
      <c r="B25" s="2" t="s">
        <v>6</v>
      </c>
      <c r="C25" s="2" t="s">
        <v>79</v>
      </c>
      <c r="D25" s="2" t="s">
        <v>81</v>
      </c>
      <c r="E25" s="6">
        <v>20.25</v>
      </c>
      <c r="F25" s="2" t="s">
        <v>38</v>
      </c>
      <c r="G25" s="2" t="s">
        <v>138</v>
      </c>
      <c r="H25" s="2" t="s">
        <v>164</v>
      </c>
    </row>
    <row r="26" spans="1:8" x14ac:dyDescent="0.2">
      <c r="A26" s="2" t="str">
        <f t="shared" si="1"/>
        <v>Channel - Formed U-Shape  - 0.75" - 1"-12" W - 61"-84" L</v>
      </c>
      <c r="B26" s="2" t="s">
        <v>6</v>
      </c>
      <c r="C26" s="2" t="s">
        <v>79</v>
      </c>
      <c r="D26" s="2" t="s">
        <v>81</v>
      </c>
      <c r="E26" s="6">
        <v>20.25</v>
      </c>
      <c r="F26" s="2" t="s">
        <v>38</v>
      </c>
      <c r="G26" s="2" t="s">
        <v>138</v>
      </c>
      <c r="H26" s="2" t="s">
        <v>165</v>
      </c>
    </row>
    <row r="27" spans="1:8" x14ac:dyDescent="0.2">
      <c r="A27" s="2" t="str">
        <f t="shared" si="1"/>
        <v>Channel - Formed U-Shape  - 0.75" - 1"-12" W - 85"-96"L</v>
      </c>
      <c r="B27" s="2" t="s">
        <v>6</v>
      </c>
      <c r="C27" s="2" t="s">
        <v>79</v>
      </c>
      <c r="D27" s="2" t="s">
        <v>81</v>
      </c>
      <c r="E27" s="6">
        <v>20.25</v>
      </c>
      <c r="F27" s="2" t="s">
        <v>38</v>
      </c>
      <c r="G27" s="2" t="s">
        <v>138</v>
      </c>
      <c r="H27" s="2" t="s">
        <v>170</v>
      </c>
    </row>
    <row r="28" spans="1:8" x14ac:dyDescent="0.2">
      <c r="A28" s="2" t="str">
        <f t="shared" si="1"/>
        <v>Channel - Formed U-Shape  - 0.75" - 1"-12" W - 97"+ L</v>
      </c>
      <c r="B28" s="2" t="s">
        <v>6</v>
      </c>
      <c r="C28" s="2" t="s">
        <v>79</v>
      </c>
      <c r="D28" s="2" t="s">
        <v>81</v>
      </c>
      <c r="E28" s="6">
        <v>20.25</v>
      </c>
      <c r="F28" s="2" t="s">
        <v>38</v>
      </c>
      <c r="G28" s="2" t="s">
        <v>138</v>
      </c>
      <c r="H28" s="2" t="s">
        <v>150</v>
      </c>
    </row>
    <row r="29" spans="1:8" x14ac:dyDescent="0.2">
      <c r="A29" s="2" t="str">
        <f t="shared" si="1"/>
        <v>Channel - Formed U-Shape  - 0.75" - 13"-36" W - 13"-36" L</v>
      </c>
      <c r="B29" s="2" t="s">
        <v>6</v>
      </c>
      <c r="C29" s="2" t="s">
        <v>79</v>
      </c>
      <c r="D29" s="2" t="s">
        <v>81</v>
      </c>
      <c r="E29" s="6">
        <v>33.75</v>
      </c>
      <c r="F29" s="2" t="s">
        <v>38</v>
      </c>
      <c r="G29" s="2" t="s">
        <v>166</v>
      </c>
      <c r="H29" s="2" t="s">
        <v>163</v>
      </c>
    </row>
    <row r="30" spans="1:8" x14ac:dyDescent="0.2">
      <c r="A30" s="2" t="str">
        <f t="shared" si="1"/>
        <v>Channel - Formed U-Shape  - 0.75" - 13"-36" W - 37"-60" L</v>
      </c>
      <c r="B30" s="2" t="s">
        <v>6</v>
      </c>
      <c r="C30" s="2" t="s">
        <v>79</v>
      </c>
      <c r="D30" s="2" t="s">
        <v>81</v>
      </c>
      <c r="E30" s="6">
        <v>33.75</v>
      </c>
      <c r="F30" s="2" t="s">
        <v>38</v>
      </c>
      <c r="G30" s="2" t="s">
        <v>166</v>
      </c>
      <c r="H30" s="2" t="s">
        <v>164</v>
      </c>
    </row>
    <row r="31" spans="1:8" x14ac:dyDescent="0.2">
      <c r="A31" s="2" t="str">
        <f t="shared" si="1"/>
        <v>Channel - Formed U-Shape  - 0.75" - 13"-36" W - 61"-84" L</v>
      </c>
      <c r="B31" s="2" t="s">
        <v>6</v>
      </c>
      <c r="C31" s="2" t="s">
        <v>79</v>
      </c>
      <c r="D31" s="2" t="s">
        <v>81</v>
      </c>
      <c r="E31" s="6">
        <v>33.75</v>
      </c>
      <c r="F31" s="2" t="s">
        <v>38</v>
      </c>
      <c r="G31" s="2" t="s">
        <v>166</v>
      </c>
      <c r="H31" s="2" t="s">
        <v>165</v>
      </c>
    </row>
    <row r="32" spans="1:8" x14ac:dyDescent="0.2">
      <c r="A32" s="2" t="str">
        <f t="shared" si="1"/>
        <v>Channel - Formed U-Shape  - 0.75" - 13"-36" W - 85"-96"L</v>
      </c>
      <c r="B32" s="2" t="s">
        <v>6</v>
      </c>
      <c r="C32" s="2" t="s">
        <v>79</v>
      </c>
      <c r="D32" s="2" t="s">
        <v>81</v>
      </c>
      <c r="E32" s="6">
        <v>33.75</v>
      </c>
      <c r="F32" s="2" t="s">
        <v>38</v>
      </c>
      <c r="G32" s="2" t="s">
        <v>166</v>
      </c>
      <c r="H32" s="2" t="s">
        <v>170</v>
      </c>
    </row>
    <row r="33" spans="1:8" x14ac:dyDescent="0.2">
      <c r="A33" s="2" t="str">
        <f t="shared" si="1"/>
        <v>Channel - Formed U-Shape  - 0.75" - 13"-36" W - 97"+ L</v>
      </c>
      <c r="B33" s="2" t="s">
        <v>6</v>
      </c>
      <c r="C33" s="2" t="s">
        <v>79</v>
      </c>
      <c r="D33" s="2" t="s">
        <v>81</v>
      </c>
      <c r="E33" s="6">
        <v>33.75</v>
      </c>
      <c r="F33" s="2" t="s">
        <v>38</v>
      </c>
      <c r="G33" s="2" t="s">
        <v>166</v>
      </c>
      <c r="H33" s="2" t="s">
        <v>150</v>
      </c>
    </row>
    <row r="34" spans="1:8" x14ac:dyDescent="0.2">
      <c r="A34" s="2" t="str">
        <f t="shared" si="1"/>
        <v>Channel - Formed U-Shape  - 0.75" - 37"-60" W - 37"-60" L</v>
      </c>
      <c r="B34" s="2" t="s">
        <v>6</v>
      </c>
      <c r="C34" s="2" t="s">
        <v>79</v>
      </c>
      <c r="D34" s="2" t="s">
        <v>81</v>
      </c>
      <c r="E34" s="6">
        <v>47.25</v>
      </c>
      <c r="F34" s="2" t="s">
        <v>38</v>
      </c>
      <c r="G34" s="2" t="s">
        <v>167</v>
      </c>
      <c r="H34" s="2" t="s">
        <v>164</v>
      </c>
    </row>
    <row r="35" spans="1:8" x14ac:dyDescent="0.2">
      <c r="A35" s="2" t="str">
        <f t="shared" si="1"/>
        <v>Channel - Formed U-Shape  - 0.75" - 37"-60" W - 61"-84" L</v>
      </c>
      <c r="B35" s="2" t="s">
        <v>6</v>
      </c>
      <c r="C35" s="2" t="s">
        <v>79</v>
      </c>
      <c r="D35" s="2" t="s">
        <v>81</v>
      </c>
      <c r="E35" s="6">
        <v>47.25</v>
      </c>
      <c r="F35" s="2" t="s">
        <v>38</v>
      </c>
      <c r="G35" s="2" t="s">
        <v>167</v>
      </c>
      <c r="H35" s="2" t="s">
        <v>165</v>
      </c>
    </row>
    <row r="36" spans="1:8" x14ac:dyDescent="0.2">
      <c r="A36" s="2" t="str">
        <f t="shared" si="1"/>
        <v>Channel - Formed U-Shape  - 0.75" - 37"-60" W - 85"-96"L</v>
      </c>
      <c r="B36" s="2" t="s">
        <v>6</v>
      </c>
      <c r="C36" s="2" t="s">
        <v>79</v>
      </c>
      <c r="D36" s="2" t="s">
        <v>81</v>
      </c>
      <c r="E36" s="6">
        <v>47.25</v>
      </c>
      <c r="F36" s="2" t="s">
        <v>38</v>
      </c>
      <c r="G36" s="2" t="s">
        <v>167</v>
      </c>
      <c r="H36" s="2" t="s">
        <v>170</v>
      </c>
    </row>
    <row r="37" spans="1:8" x14ac:dyDescent="0.2">
      <c r="A37" s="2" t="str">
        <f t="shared" si="1"/>
        <v>Channel - Formed U-Shape  - 0.75" - 37"-60" W - 97"+ L</v>
      </c>
      <c r="B37" s="2" t="s">
        <v>6</v>
      </c>
      <c r="C37" s="2" t="s">
        <v>79</v>
      </c>
      <c r="D37" s="2" t="s">
        <v>81</v>
      </c>
      <c r="E37" s="6">
        <v>47.25</v>
      </c>
      <c r="F37" s="2" t="s">
        <v>38</v>
      </c>
      <c r="G37" s="2" t="s">
        <v>167</v>
      </c>
      <c r="H37" s="2" t="s">
        <v>150</v>
      </c>
    </row>
    <row r="38" spans="1:8" x14ac:dyDescent="0.2">
      <c r="A38" s="2" t="str">
        <f t="shared" si="1"/>
        <v>Channel - Formed U-Shape  - 0.75" - 61"-84" W - 61"-84" L</v>
      </c>
      <c r="B38" s="2" t="s">
        <v>6</v>
      </c>
      <c r="C38" s="2" t="s">
        <v>79</v>
      </c>
      <c r="D38" s="2" t="s">
        <v>81</v>
      </c>
      <c r="E38" s="6">
        <v>60.75</v>
      </c>
      <c r="F38" s="2" t="s">
        <v>38</v>
      </c>
      <c r="G38" s="2" t="s">
        <v>168</v>
      </c>
      <c r="H38" s="2" t="s">
        <v>165</v>
      </c>
    </row>
    <row r="39" spans="1:8" x14ac:dyDescent="0.2">
      <c r="A39" s="2" t="str">
        <f t="shared" si="1"/>
        <v>Channel - Formed U-Shape  - 0.75" - 61"-84" W - 85"-96"L</v>
      </c>
      <c r="B39" s="2" t="s">
        <v>6</v>
      </c>
      <c r="C39" s="2" t="s">
        <v>79</v>
      </c>
      <c r="D39" s="2" t="s">
        <v>81</v>
      </c>
      <c r="E39" s="6">
        <v>60.75</v>
      </c>
      <c r="F39" s="2" t="s">
        <v>38</v>
      </c>
      <c r="G39" s="2" t="s">
        <v>168</v>
      </c>
      <c r="H39" s="2" t="s">
        <v>170</v>
      </c>
    </row>
    <row r="40" spans="1:8" x14ac:dyDescent="0.2">
      <c r="A40" s="2" t="str">
        <f t="shared" si="1"/>
        <v>Channel - Formed U-Shape  - 0.75" - 61"-84" W - 97"+ L</v>
      </c>
      <c r="B40" s="2" t="s">
        <v>6</v>
      </c>
      <c r="C40" s="2" t="s">
        <v>79</v>
      </c>
      <c r="D40" s="2" t="s">
        <v>81</v>
      </c>
      <c r="E40" s="6">
        <v>60.75</v>
      </c>
      <c r="F40" s="2" t="s">
        <v>38</v>
      </c>
      <c r="G40" s="2" t="s">
        <v>168</v>
      </c>
      <c r="H40" s="2" t="s">
        <v>150</v>
      </c>
    </row>
    <row r="41" spans="1:8" x14ac:dyDescent="0.2">
      <c r="A41" s="2" t="str">
        <f t="shared" si="1"/>
        <v>Channel - Formed U-Shape  - 0.75" - 85"-96"W - 85"-96"L</v>
      </c>
      <c r="B41" s="2" t="s">
        <v>6</v>
      </c>
      <c r="C41" s="2" t="s">
        <v>79</v>
      </c>
      <c r="D41" s="2" t="s">
        <v>81</v>
      </c>
      <c r="E41" s="6">
        <v>70.875</v>
      </c>
      <c r="F41" s="2" t="s">
        <v>38</v>
      </c>
      <c r="G41" s="2" t="s">
        <v>169</v>
      </c>
      <c r="H41" s="2" t="s">
        <v>170</v>
      </c>
    </row>
    <row r="42" spans="1:8" x14ac:dyDescent="0.2">
      <c r="A42" s="2" t="str">
        <f t="shared" si="1"/>
        <v>Channel - Formed U-Shape  - 0.75" - 85"-96"W - 97"+ L</v>
      </c>
      <c r="B42" s="2" t="s">
        <v>6</v>
      </c>
      <c r="C42" s="2" t="s">
        <v>79</v>
      </c>
      <c r="D42" s="2" t="s">
        <v>81</v>
      </c>
      <c r="E42" s="6">
        <v>70.875</v>
      </c>
      <c r="F42" s="2" t="s">
        <v>38</v>
      </c>
      <c r="G42" s="2" t="s">
        <v>169</v>
      </c>
      <c r="H42" s="2" t="s">
        <v>150</v>
      </c>
    </row>
    <row r="43" spans="1:8" x14ac:dyDescent="0.2">
      <c r="A43" s="2" t="str">
        <f t="shared" si="1"/>
        <v>Channel - Formed U-Shape  - 0.75" - 97"+ W - 97"+ L</v>
      </c>
      <c r="B43" s="2" t="s">
        <v>6</v>
      </c>
      <c r="C43" s="2" t="s">
        <v>79</v>
      </c>
      <c r="D43" s="2" t="s">
        <v>81</v>
      </c>
      <c r="E43" s="6">
        <v>84.375</v>
      </c>
      <c r="F43" s="2" t="s">
        <v>38</v>
      </c>
      <c r="G43" s="2" t="s">
        <v>149</v>
      </c>
      <c r="H43" s="2" t="s">
        <v>150</v>
      </c>
    </row>
    <row r="44" spans="1:8" x14ac:dyDescent="0.2">
      <c r="A44" s="2" t="str">
        <f t="shared" si="1"/>
        <v>Channel - Formed U-Shape  - 1" - 1"-12" W - 1"-12" L</v>
      </c>
      <c r="B44" s="2" t="s">
        <v>6</v>
      </c>
      <c r="C44" s="2" t="s">
        <v>79</v>
      </c>
      <c r="D44" s="2" t="s">
        <v>81</v>
      </c>
      <c r="E44" s="6">
        <v>20.25</v>
      </c>
      <c r="F44" s="2" t="s">
        <v>28</v>
      </c>
      <c r="G44" s="2" t="s">
        <v>138</v>
      </c>
      <c r="H44" s="2" t="s">
        <v>139</v>
      </c>
    </row>
    <row r="45" spans="1:8" x14ac:dyDescent="0.2">
      <c r="A45" s="2" t="str">
        <f t="shared" si="1"/>
        <v>Channel - Formed U-Shape  - 1" - 1"-12" W - 13"-36" L</v>
      </c>
      <c r="B45" s="2" t="s">
        <v>6</v>
      </c>
      <c r="C45" s="2" t="s">
        <v>79</v>
      </c>
      <c r="D45" s="2" t="s">
        <v>81</v>
      </c>
      <c r="E45" s="6">
        <v>20.25</v>
      </c>
      <c r="F45" s="2" t="s">
        <v>28</v>
      </c>
      <c r="G45" s="2" t="s">
        <v>138</v>
      </c>
      <c r="H45" s="2" t="s">
        <v>163</v>
      </c>
    </row>
    <row r="46" spans="1:8" x14ac:dyDescent="0.2">
      <c r="A46" s="2" t="str">
        <f t="shared" si="1"/>
        <v>Channel - Formed U-Shape  - 1" - 1"-12" W - 37"-60" L</v>
      </c>
      <c r="B46" s="2" t="s">
        <v>6</v>
      </c>
      <c r="C46" s="2" t="s">
        <v>79</v>
      </c>
      <c r="D46" s="2" t="s">
        <v>81</v>
      </c>
      <c r="E46" s="6">
        <v>20.25</v>
      </c>
      <c r="F46" s="2" t="s">
        <v>28</v>
      </c>
      <c r="G46" s="2" t="s">
        <v>138</v>
      </c>
      <c r="H46" s="2" t="s">
        <v>164</v>
      </c>
    </row>
    <row r="47" spans="1:8" x14ac:dyDescent="0.2">
      <c r="A47" s="2" t="str">
        <f t="shared" si="1"/>
        <v>Channel - Formed U-Shape  - 1" - 1"-12" W - 61"-84" L</v>
      </c>
      <c r="B47" s="2" t="s">
        <v>6</v>
      </c>
      <c r="C47" s="2" t="s">
        <v>79</v>
      </c>
      <c r="D47" s="2" t="s">
        <v>81</v>
      </c>
      <c r="E47" s="6">
        <v>20.25</v>
      </c>
      <c r="F47" s="2" t="s">
        <v>28</v>
      </c>
      <c r="G47" s="2" t="s">
        <v>138</v>
      </c>
      <c r="H47" s="2" t="s">
        <v>165</v>
      </c>
    </row>
    <row r="48" spans="1:8" x14ac:dyDescent="0.2">
      <c r="A48" s="2" t="str">
        <f t="shared" si="1"/>
        <v>Channel - Formed U-Shape  - 1" - 1"-12" W - 85"-96"L</v>
      </c>
      <c r="B48" s="2" t="s">
        <v>6</v>
      </c>
      <c r="C48" s="2" t="s">
        <v>79</v>
      </c>
      <c r="D48" s="2" t="s">
        <v>81</v>
      </c>
      <c r="E48" s="6">
        <v>20.25</v>
      </c>
      <c r="F48" s="2" t="s">
        <v>28</v>
      </c>
      <c r="G48" s="2" t="s">
        <v>138</v>
      </c>
      <c r="H48" s="2" t="s">
        <v>170</v>
      </c>
    </row>
    <row r="49" spans="1:8" x14ac:dyDescent="0.2">
      <c r="A49" s="2" t="str">
        <f t="shared" si="1"/>
        <v>Channel - Formed U-Shape  - 1" - 1"-12" W - 97"+ L</v>
      </c>
      <c r="B49" s="2" t="s">
        <v>6</v>
      </c>
      <c r="C49" s="2" t="s">
        <v>79</v>
      </c>
      <c r="D49" s="2" t="s">
        <v>81</v>
      </c>
      <c r="E49" s="6">
        <v>20.25</v>
      </c>
      <c r="F49" s="2" t="s">
        <v>28</v>
      </c>
      <c r="G49" s="2" t="s">
        <v>138</v>
      </c>
      <c r="H49" s="2" t="s">
        <v>150</v>
      </c>
    </row>
    <row r="50" spans="1:8" x14ac:dyDescent="0.2">
      <c r="A50" s="2" t="str">
        <f t="shared" si="1"/>
        <v>Channel - Formed U-Shape  - 1" - 13"-36" W - 13"-36" L</v>
      </c>
      <c r="B50" s="2" t="s">
        <v>6</v>
      </c>
      <c r="C50" s="2" t="s">
        <v>79</v>
      </c>
      <c r="D50" s="2" t="s">
        <v>81</v>
      </c>
      <c r="E50" s="6">
        <v>33.75</v>
      </c>
      <c r="F50" s="2" t="s">
        <v>28</v>
      </c>
      <c r="G50" s="2" t="s">
        <v>166</v>
      </c>
      <c r="H50" s="2" t="s">
        <v>163</v>
      </c>
    </row>
    <row r="51" spans="1:8" x14ac:dyDescent="0.2">
      <c r="A51" s="2" t="str">
        <f t="shared" si="1"/>
        <v>Channel - Formed U-Shape  - 1" - 13"-36" W - 37"-60" L</v>
      </c>
      <c r="B51" s="2" t="s">
        <v>6</v>
      </c>
      <c r="C51" s="2" t="s">
        <v>79</v>
      </c>
      <c r="D51" s="2" t="s">
        <v>81</v>
      </c>
      <c r="E51" s="6">
        <v>33.75</v>
      </c>
      <c r="F51" s="2" t="s">
        <v>28</v>
      </c>
      <c r="G51" s="2" t="s">
        <v>166</v>
      </c>
      <c r="H51" s="2" t="s">
        <v>164</v>
      </c>
    </row>
    <row r="52" spans="1:8" x14ac:dyDescent="0.2">
      <c r="A52" s="2" t="str">
        <f t="shared" si="1"/>
        <v>Channel - Formed U-Shape  - 1" - 13"-36" W - 61"-84" L</v>
      </c>
      <c r="B52" s="2" t="s">
        <v>6</v>
      </c>
      <c r="C52" s="2" t="s">
        <v>79</v>
      </c>
      <c r="D52" s="2" t="s">
        <v>81</v>
      </c>
      <c r="E52" s="6">
        <v>33.75</v>
      </c>
      <c r="F52" s="2" t="s">
        <v>28</v>
      </c>
      <c r="G52" s="2" t="s">
        <v>166</v>
      </c>
      <c r="H52" s="2" t="s">
        <v>165</v>
      </c>
    </row>
    <row r="53" spans="1:8" x14ac:dyDescent="0.2">
      <c r="A53" s="2" t="str">
        <f t="shared" si="1"/>
        <v>Channel - Formed U-Shape  - 1" - 13"-36" W - 85"-96"L</v>
      </c>
      <c r="B53" s="2" t="s">
        <v>6</v>
      </c>
      <c r="C53" s="2" t="s">
        <v>79</v>
      </c>
      <c r="D53" s="2" t="s">
        <v>81</v>
      </c>
      <c r="E53" s="6">
        <v>33.75</v>
      </c>
      <c r="F53" s="2" t="s">
        <v>28</v>
      </c>
      <c r="G53" s="2" t="s">
        <v>166</v>
      </c>
      <c r="H53" s="2" t="s">
        <v>170</v>
      </c>
    </row>
    <row r="54" spans="1:8" x14ac:dyDescent="0.2">
      <c r="A54" s="2" t="str">
        <f t="shared" si="1"/>
        <v>Channel - Formed U-Shape  - 1" - 13"-36" W - 97"+ L</v>
      </c>
      <c r="B54" s="2" t="s">
        <v>6</v>
      </c>
      <c r="C54" s="2" t="s">
        <v>79</v>
      </c>
      <c r="D54" s="2" t="s">
        <v>81</v>
      </c>
      <c r="E54" s="6">
        <v>33.75</v>
      </c>
      <c r="F54" s="2" t="s">
        <v>28</v>
      </c>
      <c r="G54" s="2" t="s">
        <v>166</v>
      </c>
      <c r="H54" s="2" t="s">
        <v>150</v>
      </c>
    </row>
    <row r="55" spans="1:8" x14ac:dyDescent="0.2">
      <c r="A55" s="2" t="str">
        <f t="shared" si="1"/>
        <v>Channel - Formed U-Shape  - 1" - 37"-60" W - 37"-60" L</v>
      </c>
      <c r="B55" s="2" t="s">
        <v>6</v>
      </c>
      <c r="C55" s="2" t="s">
        <v>79</v>
      </c>
      <c r="D55" s="2" t="s">
        <v>81</v>
      </c>
      <c r="E55" s="6">
        <v>47.25</v>
      </c>
      <c r="F55" s="2" t="s">
        <v>28</v>
      </c>
      <c r="G55" s="2" t="s">
        <v>167</v>
      </c>
      <c r="H55" s="2" t="s">
        <v>164</v>
      </c>
    </row>
    <row r="56" spans="1:8" x14ac:dyDescent="0.2">
      <c r="A56" s="2" t="str">
        <f t="shared" si="1"/>
        <v>Channel - Formed U-Shape  - 1" - 37"-60" W - 61"-84" L</v>
      </c>
      <c r="B56" s="2" t="s">
        <v>6</v>
      </c>
      <c r="C56" s="2" t="s">
        <v>79</v>
      </c>
      <c r="D56" s="2" t="s">
        <v>81</v>
      </c>
      <c r="E56" s="6">
        <v>47.25</v>
      </c>
      <c r="F56" s="2" t="s">
        <v>28</v>
      </c>
      <c r="G56" s="2" t="s">
        <v>167</v>
      </c>
      <c r="H56" s="2" t="s">
        <v>165</v>
      </c>
    </row>
    <row r="57" spans="1:8" x14ac:dyDescent="0.2">
      <c r="A57" s="2" t="str">
        <f t="shared" si="1"/>
        <v>Channel - Formed U-Shape  - 1" - 37"-60" W - 85"-96"L</v>
      </c>
      <c r="B57" s="2" t="s">
        <v>6</v>
      </c>
      <c r="C57" s="2" t="s">
        <v>79</v>
      </c>
      <c r="D57" s="2" t="s">
        <v>81</v>
      </c>
      <c r="E57" s="6">
        <v>47.25</v>
      </c>
      <c r="F57" s="2" t="s">
        <v>28</v>
      </c>
      <c r="G57" s="2" t="s">
        <v>167</v>
      </c>
      <c r="H57" s="2" t="s">
        <v>170</v>
      </c>
    </row>
    <row r="58" spans="1:8" x14ac:dyDescent="0.2">
      <c r="A58" s="2" t="str">
        <f t="shared" si="1"/>
        <v>Channel - Formed U-Shape  - 1" - 37"-60" W - 97"+ L</v>
      </c>
      <c r="B58" s="2" t="s">
        <v>6</v>
      </c>
      <c r="C58" s="2" t="s">
        <v>79</v>
      </c>
      <c r="D58" s="2" t="s">
        <v>81</v>
      </c>
      <c r="E58" s="6">
        <v>47.25</v>
      </c>
      <c r="F58" s="2" t="s">
        <v>28</v>
      </c>
      <c r="G58" s="2" t="s">
        <v>167</v>
      </c>
      <c r="H58" s="2" t="s">
        <v>150</v>
      </c>
    </row>
    <row r="59" spans="1:8" x14ac:dyDescent="0.2">
      <c r="A59" s="2" t="str">
        <f t="shared" si="1"/>
        <v>Channel - Formed U-Shape  - 1" - 61"-84" W - 61"-84" L</v>
      </c>
      <c r="B59" s="2" t="s">
        <v>6</v>
      </c>
      <c r="C59" s="2" t="s">
        <v>79</v>
      </c>
      <c r="D59" s="2" t="s">
        <v>81</v>
      </c>
      <c r="E59" s="6">
        <v>60.75</v>
      </c>
      <c r="F59" s="2" t="s">
        <v>28</v>
      </c>
      <c r="G59" s="2" t="s">
        <v>168</v>
      </c>
      <c r="H59" s="2" t="s">
        <v>165</v>
      </c>
    </row>
    <row r="60" spans="1:8" x14ac:dyDescent="0.2">
      <c r="A60" s="2" t="str">
        <f t="shared" si="1"/>
        <v>Channel - Formed U-Shape  - 1" - 61"-84" W - 85"-96"L</v>
      </c>
      <c r="B60" s="2" t="s">
        <v>6</v>
      </c>
      <c r="C60" s="2" t="s">
        <v>79</v>
      </c>
      <c r="D60" s="2" t="s">
        <v>81</v>
      </c>
      <c r="E60" s="6">
        <v>60.75</v>
      </c>
      <c r="F60" s="2" t="s">
        <v>28</v>
      </c>
      <c r="G60" s="2" t="s">
        <v>168</v>
      </c>
      <c r="H60" s="2" t="s">
        <v>170</v>
      </c>
    </row>
    <row r="61" spans="1:8" x14ac:dyDescent="0.2">
      <c r="A61" s="2" t="str">
        <f t="shared" si="1"/>
        <v>Channel - Formed U-Shape  - 1" - 61"-84" W - 97"+ L</v>
      </c>
      <c r="B61" s="2" t="s">
        <v>6</v>
      </c>
      <c r="C61" s="2" t="s">
        <v>79</v>
      </c>
      <c r="D61" s="2" t="s">
        <v>81</v>
      </c>
      <c r="E61" s="6">
        <v>60.75</v>
      </c>
      <c r="F61" s="2" t="s">
        <v>28</v>
      </c>
      <c r="G61" s="2" t="s">
        <v>168</v>
      </c>
      <c r="H61" s="2" t="s">
        <v>150</v>
      </c>
    </row>
    <row r="62" spans="1:8" x14ac:dyDescent="0.2">
      <c r="A62" s="2" t="str">
        <f t="shared" si="1"/>
        <v>Channel - Formed U-Shape  - 1" - 85"-96"W - 85"-96"L</v>
      </c>
      <c r="B62" s="2" t="s">
        <v>6</v>
      </c>
      <c r="C62" s="2" t="s">
        <v>79</v>
      </c>
      <c r="D62" s="2" t="s">
        <v>81</v>
      </c>
      <c r="E62" s="6">
        <v>70.875</v>
      </c>
      <c r="F62" s="2" t="s">
        <v>28</v>
      </c>
      <c r="G62" s="2" t="s">
        <v>169</v>
      </c>
      <c r="H62" s="2" t="s">
        <v>170</v>
      </c>
    </row>
    <row r="63" spans="1:8" x14ac:dyDescent="0.2">
      <c r="A63" s="2" t="str">
        <f t="shared" si="1"/>
        <v>Channel - Formed U-Shape  - 1" - 85"-96"W - 97"+ L</v>
      </c>
      <c r="B63" s="2" t="s">
        <v>6</v>
      </c>
      <c r="C63" s="2" t="s">
        <v>79</v>
      </c>
      <c r="D63" s="2" t="s">
        <v>81</v>
      </c>
      <c r="E63" s="6">
        <v>70.875</v>
      </c>
      <c r="F63" s="2" t="s">
        <v>28</v>
      </c>
      <c r="G63" s="2" t="s">
        <v>169</v>
      </c>
      <c r="H63" s="2" t="s">
        <v>150</v>
      </c>
    </row>
    <row r="64" spans="1:8" x14ac:dyDescent="0.2">
      <c r="A64" s="2" t="str">
        <f t="shared" si="1"/>
        <v>Channel - Formed U-Shape  - 1" - 97"+ W - 97"+ L</v>
      </c>
      <c r="B64" s="2" t="s">
        <v>6</v>
      </c>
      <c r="C64" s="2" t="s">
        <v>79</v>
      </c>
      <c r="D64" s="2" t="s">
        <v>81</v>
      </c>
      <c r="E64" s="6">
        <v>84.375</v>
      </c>
      <c r="F64" s="2" t="s">
        <v>28</v>
      </c>
      <c r="G64" s="2" t="s">
        <v>149</v>
      </c>
      <c r="H64" s="2" t="s">
        <v>150</v>
      </c>
    </row>
    <row r="65" spans="1:8" x14ac:dyDescent="0.2">
      <c r="A65" s="2" t="str">
        <f t="shared" si="1"/>
        <v>Channel - Formed U-Shape  - 1.5" - 1"-12" W - 1"-12" L</v>
      </c>
      <c r="B65" s="2" t="s">
        <v>6</v>
      </c>
      <c r="C65" s="2" t="s">
        <v>79</v>
      </c>
      <c r="D65" s="2" t="s">
        <v>81</v>
      </c>
      <c r="E65" s="6">
        <v>30.375</v>
      </c>
      <c r="F65" s="2" t="s">
        <v>29</v>
      </c>
      <c r="G65" s="2" t="s">
        <v>138</v>
      </c>
      <c r="H65" s="2" t="s">
        <v>139</v>
      </c>
    </row>
    <row r="66" spans="1:8" x14ac:dyDescent="0.2">
      <c r="A66" s="2" t="str">
        <f t="shared" si="1"/>
        <v>Channel - Formed U-Shape  - 1.5" - 1"-12" W - 13"-36" L</v>
      </c>
      <c r="B66" s="2" t="s">
        <v>6</v>
      </c>
      <c r="C66" s="2" t="s">
        <v>79</v>
      </c>
      <c r="D66" s="2" t="s">
        <v>81</v>
      </c>
      <c r="E66" s="6">
        <v>30.375</v>
      </c>
      <c r="F66" s="2" t="s">
        <v>29</v>
      </c>
      <c r="G66" s="2" t="s">
        <v>138</v>
      </c>
      <c r="H66" s="2" t="s">
        <v>163</v>
      </c>
    </row>
    <row r="67" spans="1:8" x14ac:dyDescent="0.2">
      <c r="A67" s="2" t="str">
        <f t="shared" si="1"/>
        <v>Channel - Formed U-Shape  - 1.5" - 1"-12" W - 37"-60" L</v>
      </c>
      <c r="B67" s="2" t="s">
        <v>6</v>
      </c>
      <c r="C67" s="2" t="s">
        <v>79</v>
      </c>
      <c r="D67" s="2" t="s">
        <v>81</v>
      </c>
      <c r="E67" s="6">
        <v>30.375</v>
      </c>
      <c r="F67" s="2" t="s">
        <v>29</v>
      </c>
      <c r="G67" s="2" t="s">
        <v>138</v>
      </c>
      <c r="H67" s="2" t="s">
        <v>164</v>
      </c>
    </row>
    <row r="68" spans="1:8" x14ac:dyDescent="0.2">
      <c r="A68" s="2" t="str">
        <f t="shared" si="1"/>
        <v>Channel - Formed U-Shape  - 1.5" - 1"-12" W - 61"-84" L</v>
      </c>
      <c r="B68" s="2" t="s">
        <v>6</v>
      </c>
      <c r="C68" s="2" t="s">
        <v>79</v>
      </c>
      <c r="D68" s="2" t="s">
        <v>81</v>
      </c>
      <c r="E68" s="6">
        <v>30.375</v>
      </c>
      <c r="F68" s="2" t="s">
        <v>29</v>
      </c>
      <c r="G68" s="2" t="s">
        <v>138</v>
      </c>
      <c r="H68" s="2" t="s">
        <v>165</v>
      </c>
    </row>
    <row r="69" spans="1:8" x14ac:dyDescent="0.2">
      <c r="A69" s="2" t="str">
        <f t="shared" si="1"/>
        <v>Channel - Formed U-Shape  - 1.5" - 1"-12" W - 85"-96"L</v>
      </c>
      <c r="B69" s="2" t="s">
        <v>6</v>
      </c>
      <c r="C69" s="2" t="s">
        <v>79</v>
      </c>
      <c r="D69" s="2" t="s">
        <v>81</v>
      </c>
      <c r="E69" s="6">
        <v>30.375</v>
      </c>
      <c r="F69" s="2" t="s">
        <v>29</v>
      </c>
      <c r="G69" s="2" t="s">
        <v>138</v>
      </c>
      <c r="H69" s="2" t="s">
        <v>170</v>
      </c>
    </row>
    <row r="70" spans="1:8" x14ac:dyDescent="0.2">
      <c r="A70" s="2" t="str">
        <f t="shared" si="1"/>
        <v>Channel - Formed U-Shape  - 1.5" - 1"-12" W - 97"+ L</v>
      </c>
      <c r="B70" s="2" t="s">
        <v>6</v>
      </c>
      <c r="C70" s="2" t="s">
        <v>79</v>
      </c>
      <c r="D70" s="2" t="s">
        <v>81</v>
      </c>
      <c r="E70" s="6">
        <v>30.375</v>
      </c>
      <c r="F70" s="2" t="s">
        <v>29</v>
      </c>
      <c r="G70" s="2" t="s">
        <v>138</v>
      </c>
      <c r="H70" s="2" t="s">
        <v>150</v>
      </c>
    </row>
    <row r="71" spans="1:8" x14ac:dyDescent="0.2">
      <c r="A71" s="2" t="str">
        <f t="shared" si="1"/>
        <v>Channel - Formed U-Shape  - 1.5" - 13"-36" W - 13"-36" L</v>
      </c>
      <c r="B71" s="2" t="s">
        <v>6</v>
      </c>
      <c r="C71" s="2" t="s">
        <v>79</v>
      </c>
      <c r="D71" s="2" t="s">
        <v>81</v>
      </c>
      <c r="E71" s="6">
        <v>50.625</v>
      </c>
      <c r="F71" s="2" t="s">
        <v>29</v>
      </c>
      <c r="G71" s="2" t="s">
        <v>166</v>
      </c>
      <c r="H71" s="2" t="s">
        <v>163</v>
      </c>
    </row>
    <row r="72" spans="1:8" x14ac:dyDescent="0.2">
      <c r="A72" s="2" t="str">
        <f t="shared" si="1"/>
        <v>Channel - Formed U-Shape  - 1.5" - 13"-36" W - 37"-60" L</v>
      </c>
      <c r="B72" s="2" t="s">
        <v>6</v>
      </c>
      <c r="C72" s="2" t="s">
        <v>79</v>
      </c>
      <c r="D72" s="2" t="s">
        <v>81</v>
      </c>
      <c r="E72" s="6">
        <v>50.625</v>
      </c>
      <c r="F72" s="2" t="s">
        <v>29</v>
      </c>
      <c r="G72" s="2" t="s">
        <v>166</v>
      </c>
      <c r="H72" s="2" t="s">
        <v>164</v>
      </c>
    </row>
    <row r="73" spans="1:8" x14ac:dyDescent="0.2">
      <c r="A73" s="2" t="str">
        <f t="shared" si="1"/>
        <v>Channel - Formed U-Shape  - 1.5" - 13"-36" W - 61"-84" L</v>
      </c>
      <c r="B73" s="2" t="s">
        <v>6</v>
      </c>
      <c r="C73" s="2" t="s">
        <v>79</v>
      </c>
      <c r="D73" s="2" t="s">
        <v>81</v>
      </c>
      <c r="E73" s="6">
        <v>50.625</v>
      </c>
      <c r="F73" s="2" t="s">
        <v>29</v>
      </c>
      <c r="G73" s="2" t="s">
        <v>166</v>
      </c>
      <c r="H73" s="2" t="s">
        <v>165</v>
      </c>
    </row>
    <row r="74" spans="1:8" x14ac:dyDescent="0.2">
      <c r="A74" s="2" t="str">
        <f t="shared" si="1"/>
        <v>Channel - Formed U-Shape  - 1.5" - 13"-36" W - 85"-96"L</v>
      </c>
      <c r="B74" s="2" t="s">
        <v>6</v>
      </c>
      <c r="C74" s="2" t="s">
        <v>79</v>
      </c>
      <c r="D74" s="2" t="s">
        <v>81</v>
      </c>
      <c r="E74" s="6">
        <v>50.625</v>
      </c>
      <c r="F74" s="2" t="s">
        <v>29</v>
      </c>
      <c r="G74" s="2" t="s">
        <v>166</v>
      </c>
      <c r="H74" s="2" t="s">
        <v>170</v>
      </c>
    </row>
    <row r="75" spans="1:8" x14ac:dyDescent="0.2">
      <c r="A75" s="2" t="str">
        <f t="shared" si="1"/>
        <v>Channel - Formed U-Shape  - 1.5" - 13"-36" W - 97"+ L</v>
      </c>
      <c r="B75" s="2" t="s">
        <v>6</v>
      </c>
      <c r="C75" s="2" t="s">
        <v>79</v>
      </c>
      <c r="D75" s="2" t="s">
        <v>81</v>
      </c>
      <c r="E75" s="6">
        <v>50.625</v>
      </c>
      <c r="F75" s="2" t="s">
        <v>29</v>
      </c>
      <c r="G75" s="2" t="s">
        <v>166</v>
      </c>
      <c r="H75" s="2" t="s">
        <v>150</v>
      </c>
    </row>
    <row r="76" spans="1:8" x14ac:dyDescent="0.2">
      <c r="A76" s="2" t="str">
        <f t="shared" si="1"/>
        <v>Channel - Formed U-Shape  - 1.5" - 37"-60" W - 37"-60" L</v>
      </c>
      <c r="B76" s="2" t="s">
        <v>6</v>
      </c>
      <c r="C76" s="2" t="s">
        <v>79</v>
      </c>
      <c r="D76" s="2" t="s">
        <v>81</v>
      </c>
      <c r="E76" s="6">
        <v>70.875</v>
      </c>
      <c r="F76" s="2" t="s">
        <v>29</v>
      </c>
      <c r="G76" s="2" t="s">
        <v>167</v>
      </c>
      <c r="H76" s="2" t="s">
        <v>164</v>
      </c>
    </row>
    <row r="77" spans="1:8" x14ac:dyDescent="0.2">
      <c r="A77" s="2" t="str">
        <f t="shared" si="1"/>
        <v>Channel - Formed U-Shape  - 1.5" - 37"-60" W - 61"-84" L</v>
      </c>
      <c r="B77" s="2" t="s">
        <v>6</v>
      </c>
      <c r="C77" s="2" t="s">
        <v>79</v>
      </c>
      <c r="D77" s="2" t="s">
        <v>81</v>
      </c>
      <c r="E77" s="6">
        <v>70.875</v>
      </c>
      <c r="F77" s="2" t="s">
        <v>29</v>
      </c>
      <c r="G77" s="2" t="s">
        <v>167</v>
      </c>
      <c r="H77" s="2" t="s">
        <v>165</v>
      </c>
    </row>
    <row r="78" spans="1:8" x14ac:dyDescent="0.2">
      <c r="A78" s="2" t="str">
        <f t="shared" si="1"/>
        <v>Channel - Formed U-Shape  - 1.5" - 37"-60" W - 85"-96"L</v>
      </c>
      <c r="B78" s="2" t="s">
        <v>6</v>
      </c>
      <c r="C78" s="2" t="s">
        <v>79</v>
      </c>
      <c r="D78" s="2" t="s">
        <v>81</v>
      </c>
      <c r="E78" s="6">
        <v>70.875</v>
      </c>
      <c r="F78" s="2" t="s">
        <v>29</v>
      </c>
      <c r="G78" s="2" t="s">
        <v>167</v>
      </c>
      <c r="H78" s="2" t="s">
        <v>170</v>
      </c>
    </row>
    <row r="79" spans="1:8" x14ac:dyDescent="0.2">
      <c r="A79" s="2" t="str">
        <f t="shared" si="1"/>
        <v>Channel - Formed U-Shape  - 1.5" - 37"-60" W - 97"+ L</v>
      </c>
      <c r="B79" s="2" t="s">
        <v>6</v>
      </c>
      <c r="C79" s="2" t="s">
        <v>79</v>
      </c>
      <c r="D79" s="2" t="s">
        <v>81</v>
      </c>
      <c r="E79" s="6">
        <v>70.875</v>
      </c>
      <c r="F79" s="2" t="s">
        <v>29</v>
      </c>
      <c r="G79" s="2" t="s">
        <v>167</v>
      </c>
      <c r="H79" s="2" t="s">
        <v>150</v>
      </c>
    </row>
    <row r="80" spans="1:8" x14ac:dyDescent="0.2">
      <c r="A80" s="2" t="str">
        <f t="shared" si="1"/>
        <v>Channel - Formed U-Shape  - 1.5" - 61"-84" W - 61"-84" L</v>
      </c>
      <c r="B80" s="2" t="s">
        <v>6</v>
      </c>
      <c r="C80" s="2" t="s">
        <v>79</v>
      </c>
      <c r="D80" s="2" t="s">
        <v>81</v>
      </c>
      <c r="E80" s="6">
        <v>91.125</v>
      </c>
      <c r="F80" s="2" t="s">
        <v>29</v>
      </c>
      <c r="G80" s="2" t="s">
        <v>168</v>
      </c>
      <c r="H80" s="2" t="s">
        <v>165</v>
      </c>
    </row>
    <row r="81" spans="1:8" x14ac:dyDescent="0.2">
      <c r="A81" s="2" t="str">
        <f t="shared" si="1"/>
        <v>Channel - Formed U-Shape  - 1.5" - 61"-84" W - 85"-96"L</v>
      </c>
      <c r="B81" s="2" t="s">
        <v>6</v>
      </c>
      <c r="C81" s="2" t="s">
        <v>79</v>
      </c>
      <c r="D81" s="2" t="s">
        <v>81</v>
      </c>
      <c r="E81" s="6">
        <v>91.125</v>
      </c>
      <c r="F81" s="2" t="s">
        <v>29</v>
      </c>
      <c r="G81" s="2" t="s">
        <v>168</v>
      </c>
      <c r="H81" s="2" t="s">
        <v>170</v>
      </c>
    </row>
    <row r="82" spans="1:8" x14ac:dyDescent="0.2">
      <c r="A82" s="2" t="str">
        <f t="shared" si="1"/>
        <v>Channel - Formed U-Shape  - 1.5" - 61"-84" W - 97"+ L</v>
      </c>
      <c r="B82" s="2" t="s">
        <v>6</v>
      </c>
      <c r="C82" s="2" t="s">
        <v>79</v>
      </c>
      <c r="D82" s="2" t="s">
        <v>81</v>
      </c>
      <c r="E82" s="6">
        <v>91.125</v>
      </c>
      <c r="F82" s="2" t="s">
        <v>29</v>
      </c>
      <c r="G82" s="2" t="s">
        <v>168</v>
      </c>
      <c r="H82" s="2" t="s">
        <v>150</v>
      </c>
    </row>
    <row r="83" spans="1:8" x14ac:dyDescent="0.2">
      <c r="A83" s="2" t="str">
        <f t="shared" si="1"/>
        <v>Channel - Formed U-Shape  - 1.5" - 85"-96"W - 85"-96"L</v>
      </c>
      <c r="B83" s="2" t="s">
        <v>6</v>
      </c>
      <c r="C83" s="2" t="s">
        <v>79</v>
      </c>
      <c r="D83" s="2" t="s">
        <v>81</v>
      </c>
      <c r="E83" s="6">
        <v>106.3125</v>
      </c>
      <c r="F83" s="2" t="s">
        <v>29</v>
      </c>
      <c r="G83" s="2" t="s">
        <v>169</v>
      </c>
      <c r="H83" s="2" t="s">
        <v>170</v>
      </c>
    </row>
    <row r="84" spans="1:8" x14ac:dyDescent="0.2">
      <c r="A84" s="2" t="str">
        <f t="shared" si="1"/>
        <v>Channel - Formed U-Shape  - 1.5" - 85"-96"W - 97"+ L</v>
      </c>
      <c r="B84" s="2" t="s">
        <v>6</v>
      </c>
      <c r="C84" s="2" t="s">
        <v>79</v>
      </c>
      <c r="D84" s="2" t="s">
        <v>81</v>
      </c>
      <c r="E84" s="6">
        <v>106.3125</v>
      </c>
      <c r="F84" s="2" t="s">
        <v>29</v>
      </c>
      <c r="G84" s="2" t="s">
        <v>169</v>
      </c>
      <c r="H84" s="2" t="s">
        <v>150</v>
      </c>
    </row>
    <row r="85" spans="1:8" x14ac:dyDescent="0.2">
      <c r="A85" s="2" t="str">
        <f t="shared" si="1"/>
        <v>Channel - Formed U-Shape  - 1.5" - 97"+ W - 97"+ L</v>
      </c>
      <c r="B85" s="2" t="s">
        <v>6</v>
      </c>
      <c r="C85" s="2" t="s">
        <v>79</v>
      </c>
      <c r="D85" s="2" t="s">
        <v>81</v>
      </c>
      <c r="E85" s="6">
        <v>126.5625</v>
      </c>
      <c r="F85" s="2" t="s">
        <v>29</v>
      </c>
      <c r="G85" s="2" t="s">
        <v>149</v>
      </c>
      <c r="H85" s="2" t="s">
        <v>150</v>
      </c>
    </row>
    <row r="86" spans="1:8" x14ac:dyDescent="0.2">
      <c r="A86" s="2" t="str">
        <f t="shared" si="1"/>
        <v>Channel - Formed U-Shape  - 2" - 1"-12" W - 1"-12" L</v>
      </c>
      <c r="B86" s="2" t="s">
        <v>6</v>
      </c>
      <c r="C86" s="2" t="s">
        <v>79</v>
      </c>
      <c r="D86" s="2" t="s">
        <v>81</v>
      </c>
      <c r="E86" s="6">
        <v>30.375</v>
      </c>
      <c r="F86" s="2" t="s">
        <v>30</v>
      </c>
      <c r="G86" s="2" t="s">
        <v>138</v>
      </c>
      <c r="H86" s="2" t="s">
        <v>139</v>
      </c>
    </row>
    <row r="87" spans="1:8" x14ac:dyDescent="0.2">
      <c r="A87" s="2" t="str">
        <f t="shared" si="1"/>
        <v>Channel - Formed U-Shape  - 2" - 1"-12" W - 13"-36" L</v>
      </c>
      <c r="B87" s="2" t="s">
        <v>6</v>
      </c>
      <c r="C87" s="2" t="s">
        <v>79</v>
      </c>
      <c r="D87" s="2" t="s">
        <v>81</v>
      </c>
      <c r="E87" s="6">
        <v>30.375</v>
      </c>
      <c r="F87" s="2" t="s">
        <v>30</v>
      </c>
      <c r="G87" s="2" t="s">
        <v>138</v>
      </c>
      <c r="H87" s="2" t="s">
        <v>163</v>
      </c>
    </row>
    <row r="88" spans="1:8" x14ac:dyDescent="0.2">
      <c r="A88" s="2" t="str">
        <f t="shared" si="1"/>
        <v>Channel - Formed U-Shape  - 2" - 1"-12" W - 37"-60" L</v>
      </c>
      <c r="B88" s="2" t="s">
        <v>6</v>
      </c>
      <c r="C88" s="2" t="s">
        <v>79</v>
      </c>
      <c r="D88" s="2" t="s">
        <v>81</v>
      </c>
      <c r="E88" s="6">
        <v>30.375</v>
      </c>
      <c r="F88" s="2" t="s">
        <v>30</v>
      </c>
      <c r="G88" s="2" t="s">
        <v>138</v>
      </c>
      <c r="H88" s="2" t="s">
        <v>164</v>
      </c>
    </row>
    <row r="89" spans="1:8" x14ac:dyDescent="0.2">
      <c r="A89" s="2" t="str">
        <f t="shared" ref="A89:A106" si="2">_xlfn.TEXTJOIN(" - ",0,C89,D89,F89,G89,H89)</f>
        <v>Channel - Formed U-Shape  - 2" - 1"-12" W - 61"-84" L</v>
      </c>
      <c r="B89" s="2" t="s">
        <v>6</v>
      </c>
      <c r="C89" s="2" t="s">
        <v>79</v>
      </c>
      <c r="D89" s="2" t="s">
        <v>81</v>
      </c>
      <c r="E89" s="6">
        <v>30.375</v>
      </c>
      <c r="F89" s="2" t="s">
        <v>30</v>
      </c>
      <c r="G89" s="2" t="s">
        <v>138</v>
      </c>
      <c r="H89" s="2" t="s">
        <v>165</v>
      </c>
    </row>
    <row r="90" spans="1:8" x14ac:dyDescent="0.2">
      <c r="A90" s="2" t="str">
        <f t="shared" si="2"/>
        <v>Channel - Formed U-Shape  - 2" - 1"-12" W - 85"-96"L</v>
      </c>
      <c r="B90" s="2" t="s">
        <v>6</v>
      </c>
      <c r="C90" s="2" t="s">
        <v>79</v>
      </c>
      <c r="D90" s="2" t="s">
        <v>81</v>
      </c>
      <c r="E90" s="6">
        <v>30.375</v>
      </c>
      <c r="F90" s="2" t="s">
        <v>30</v>
      </c>
      <c r="G90" s="2" t="s">
        <v>138</v>
      </c>
      <c r="H90" s="2" t="s">
        <v>170</v>
      </c>
    </row>
    <row r="91" spans="1:8" x14ac:dyDescent="0.2">
      <c r="A91" s="2" t="str">
        <f t="shared" si="2"/>
        <v>Channel - Formed U-Shape  - 2" - 1"-12" W - 97"+ L</v>
      </c>
      <c r="B91" s="2" t="s">
        <v>6</v>
      </c>
      <c r="C91" s="2" t="s">
        <v>79</v>
      </c>
      <c r="D91" s="2" t="s">
        <v>81</v>
      </c>
      <c r="E91" s="6">
        <v>30.375</v>
      </c>
      <c r="F91" s="2" t="s">
        <v>30</v>
      </c>
      <c r="G91" s="2" t="s">
        <v>138</v>
      </c>
      <c r="H91" s="2" t="s">
        <v>150</v>
      </c>
    </row>
    <row r="92" spans="1:8" x14ac:dyDescent="0.2">
      <c r="A92" s="2" t="str">
        <f t="shared" si="2"/>
        <v>Channel - Formed U-Shape  - 2" - 13"-36" W - 13"-36" L</v>
      </c>
      <c r="B92" s="2" t="s">
        <v>6</v>
      </c>
      <c r="C92" s="2" t="s">
        <v>79</v>
      </c>
      <c r="D92" s="2" t="s">
        <v>81</v>
      </c>
      <c r="E92" s="6">
        <v>50.625</v>
      </c>
      <c r="F92" s="2" t="s">
        <v>30</v>
      </c>
      <c r="G92" s="2" t="s">
        <v>166</v>
      </c>
      <c r="H92" s="2" t="s">
        <v>163</v>
      </c>
    </row>
    <row r="93" spans="1:8" x14ac:dyDescent="0.2">
      <c r="A93" s="2" t="str">
        <f t="shared" si="2"/>
        <v>Channel - Formed U-Shape  - 2" - 13"-36" W - 37"-60" L</v>
      </c>
      <c r="B93" s="2" t="s">
        <v>6</v>
      </c>
      <c r="C93" s="2" t="s">
        <v>79</v>
      </c>
      <c r="D93" s="2" t="s">
        <v>81</v>
      </c>
      <c r="E93" s="6">
        <v>50.625</v>
      </c>
      <c r="F93" s="2" t="s">
        <v>30</v>
      </c>
      <c r="G93" s="2" t="s">
        <v>166</v>
      </c>
      <c r="H93" s="2" t="s">
        <v>164</v>
      </c>
    </row>
    <row r="94" spans="1:8" x14ac:dyDescent="0.2">
      <c r="A94" s="2" t="str">
        <f t="shared" si="2"/>
        <v>Channel - Formed U-Shape  - 2" - 13"-36" W - 61"-84" L</v>
      </c>
      <c r="B94" s="2" t="s">
        <v>6</v>
      </c>
      <c r="C94" s="2" t="s">
        <v>79</v>
      </c>
      <c r="D94" s="2" t="s">
        <v>81</v>
      </c>
      <c r="E94" s="6">
        <v>50.625</v>
      </c>
      <c r="F94" s="2" t="s">
        <v>30</v>
      </c>
      <c r="G94" s="2" t="s">
        <v>166</v>
      </c>
      <c r="H94" s="2" t="s">
        <v>165</v>
      </c>
    </row>
    <row r="95" spans="1:8" x14ac:dyDescent="0.2">
      <c r="A95" s="2" t="str">
        <f t="shared" si="2"/>
        <v>Channel - Formed U-Shape  - 2" - 13"-36" W - 85"-96"L</v>
      </c>
      <c r="B95" s="2" t="s">
        <v>6</v>
      </c>
      <c r="C95" s="2" t="s">
        <v>79</v>
      </c>
      <c r="D95" s="2" t="s">
        <v>81</v>
      </c>
      <c r="E95" s="6">
        <v>50.625</v>
      </c>
      <c r="F95" s="2" t="s">
        <v>30</v>
      </c>
      <c r="G95" s="2" t="s">
        <v>166</v>
      </c>
      <c r="H95" s="2" t="s">
        <v>170</v>
      </c>
    </row>
    <row r="96" spans="1:8" x14ac:dyDescent="0.2">
      <c r="A96" s="2" t="str">
        <f t="shared" si="2"/>
        <v>Channel - Formed U-Shape  - 2" - 13"-36" W - 97"+ L</v>
      </c>
      <c r="B96" s="2" t="s">
        <v>6</v>
      </c>
      <c r="C96" s="2" t="s">
        <v>79</v>
      </c>
      <c r="D96" s="2" t="s">
        <v>81</v>
      </c>
      <c r="E96" s="6">
        <v>50.625</v>
      </c>
      <c r="F96" s="2" t="s">
        <v>30</v>
      </c>
      <c r="G96" s="2" t="s">
        <v>166</v>
      </c>
      <c r="H96" s="2" t="s">
        <v>150</v>
      </c>
    </row>
    <row r="97" spans="1:8" x14ac:dyDescent="0.2">
      <c r="A97" s="2" t="str">
        <f t="shared" si="2"/>
        <v>Channel - Formed U-Shape  - 2" - 37"-60" W - 37"-60" L</v>
      </c>
      <c r="B97" s="2" t="s">
        <v>6</v>
      </c>
      <c r="C97" s="2" t="s">
        <v>79</v>
      </c>
      <c r="D97" s="2" t="s">
        <v>81</v>
      </c>
      <c r="E97" s="6">
        <v>70.875</v>
      </c>
      <c r="F97" s="2" t="s">
        <v>30</v>
      </c>
      <c r="G97" s="2" t="s">
        <v>167</v>
      </c>
      <c r="H97" s="2" t="s">
        <v>164</v>
      </c>
    </row>
    <row r="98" spans="1:8" x14ac:dyDescent="0.2">
      <c r="A98" s="2" t="str">
        <f t="shared" si="2"/>
        <v>Channel - Formed U-Shape  - 2" - 37"-60" W - 61"-84" L</v>
      </c>
      <c r="B98" s="2" t="s">
        <v>6</v>
      </c>
      <c r="C98" s="2" t="s">
        <v>79</v>
      </c>
      <c r="D98" s="2" t="s">
        <v>81</v>
      </c>
      <c r="E98" s="6">
        <v>70.875</v>
      </c>
      <c r="F98" s="2" t="s">
        <v>30</v>
      </c>
      <c r="G98" s="2" t="s">
        <v>167</v>
      </c>
      <c r="H98" s="2" t="s">
        <v>165</v>
      </c>
    </row>
    <row r="99" spans="1:8" x14ac:dyDescent="0.2">
      <c r="A99" s="2" t="str">
        <f t="shared" si="2"/>
        <v>Channel - Formed U-Shape  - 2" - 37"-60" W - 85"-96"L</v>
      </c>
      <c r="B99" s="2" t="s">
        <v>6</v>
      </c>
      <c r="C99" s="2" t="s">
        <v>79</v>
      </c>
      <c r="D99" s="2" t="s">
        <v>81</v>
      </c>
      <c r="E99" s="6">
        <v>70.875</v>
      </c>
      <c r="F99" s="2" t="s">
        <v>30</v>
      </c>
      <c r="G99" s="2" t="s">
        <v>167</v>
      </c>
      <c r="H99" s="2" t="s">
        <v>170</v>
      </c>
    </row>
    <row r="100" spans="1:8" x14ac:dyDescent="0.2">
      <c r="A100" s="2" t="str">
        <f t="shared" si="2"/>
        <v>Channel - Formed U-Shape  - 2" - 37"-60" W - 97"+ L</v>
      </c>
      <c r="B100" s="2" t="s">
        <v>6</v>
      </c>
      <c r="C100" s="2" t="s">
        <v>79</v>
      </c>
      <c r="D100" s="2" t="s">
        <v>81</v>
      </c>
      <c r="E100" s="6">
        <v>70.875</v>
      </c>
      <c r="F100" s="2" t="s">
        <v>30</v>
      </c>
      <c r="G100" s="2" t="s">
        <v>167</v>
      </c>
      <c r="H100" s="2" t="s">
        <v>150</v>
      </c>
    </row>
    <row r="101" spans="1:8" x14ac:dyDescent="0.2">
      <c r="A101" s="2" t="str">
        <f t="shared" si="2"/>
        <v>Channel - Formed U-Shape  - 2" - 61"-84" W - 61"-84" L</v>
      </c>
      <c r="B101" s="2" t="s">
        <v>6</v>
      </c>
      <c r="C101" s="2" t="s">
        <v>79</v>
      </c>
      <c r="D101" s="2" t="s">
        <v>81</v>
      </c>
      <c r="E101" s="6">
        <v>91.125</v>
      </c>
      <c r="F101" s="2" t="s">
        <v>30</v>
      </c>
      <c r="G101" s="2" t="s">
        <v>168</v>
      </c>
      <c r="H101" s="2" t="s">
        <v>165</v>
      </c>
    </row>
    <row r="102" spans="1:8" x14ac:dyDescent="0.2">
      <c r="A102" s="2" t="str">
        <f t="shared" si="2"/>
        <v>Channel - Formed U-Shape  - 2" - 61"-84" W - 85"-96"L</v>
      </c>
      <c r="B102" s="2" t="s">
        <v>6</v>
      </c>
      <c r="C102" s="2" t="s">
        <v>79</v>
      </c>
      <c r="D102" s="2" t="s">
        <v>81</v>
      </c>
      <c r="E102" s="6">
        <v>91.125</v>
      </c>
      <c r="F102" s="2" t="s">
        <v>30</v>
      </c>
      <c r="G102" s="2" t="s">
        <v>168</v>
      </c>
      <c r="H102" s="2" t="s">
        <v>170</v>
      </c>
    </row>
    <row r="103" spans="1:8" x14ac:dyDescent="0.2">
      <c r="A103" s="2" t="str">
        <f t="shared" si="2"/>
        <v>Channel - Formed U-Shape  - 2" - 61"-84" W - 97"+ L</v>
      </c>
      <c r="B103" s="2" t="s">
        <v>6</v>
      </c>
      <c r="C103" s="2" t="s">
        <v>79</v>
      </c>
      <c r="D103" s="2" t="s">
        <v>81</v>
      </c>
      <c r="E103" s="6">
        <v>91.125</v>
      </c>
      <c r="F103" s="2" t="s">
        <v>30</v>
      </c>
      <c r="G103" s="2" t="s">
        <v>168</v>
      </c>
      <c r="H103" s="2" t="s">
        <v>150</v>
      </c>
    </row>
    <row r="104" spans="1:8" x14ac:dyDescent="0.2">
      <c r="A104" s="2" t="str">
        <f t="shared" si="2"/>
        <v>Channel - Formed U-Shape  - 2" - 85"-96"W - 85"-96"L</v>
      </c>
      <c r="B104" s="2" t="s">
        <v>6</v>
      </c>
      <c r="C104" s="2" t="s">
        <v>79</v>
      </c>
      <c r="D104" s="2" t="s">
        <v>81</v>
      </c>
      <c r="E104" s="6">
        <v>106.3125</v>
      </c>
      <c r="F104" s="2" t="s">
        <v>30</v>
      </c>
      <c r="G104" s="2" t="s">
        <v>169</v>
      </c>
      <c r="H104" s="2" t="s">
        <v>170</v>
      </c>
    </row>
    <row r="105" spans="1:8" x14ac:dyDescent="0.2">
      <c r="A105" s="2" t="str">
        <f t="shared" si="2"/>
        <v>Channel - Formed U-Shape  - 2" - 85"-96"W - 97"+ L</v>
      </c>
      <c r="B105" s="2" t="s">
        <v>6</v>
      </c>
      <c r="C105" s="2" t="s">
        <v>79</v>
      </c>
      <c r="D105" s="2" t="s">
        <v>81</v>
      </c>
      <c r="E105" s="6">
        <v>106.3125</v>
      </c>
      <c r="F105" s="2" t="s">
        <v>30</v>
      </c>
      <c r="G105" s="2" t="s">
        <v>169</v>
      </c>
      <c r="H105" s="2" t="s">
        <v>150</v>
      </c>
    </row>
    <row r="106" spans="1:8" x14ac:dyDescent="0.2">
      <c r="A106" s="2" t="str">
        <f t="shared" si="2"/>
        <v>Channel - Formed U-Shape  - 2" - 97"+ W - 97"+ L</v>
      </c>
      <c r="B106" s="2" t="s">
        <v>6</v>
      </c>
      <c r="C106" s="2" t="s">
        <v>79</v>
      </c>
      <c r="D106" s="2" t="s">
        <v>81</v>
      </c>
      <c r="E106" s="6">
        <v>126.5625</v>
      </c>
      <c r="F106" s="2" t="s">
        <v>30</v>
      </c>
      <c r="G106" s="2" t="s">
        <v>149</v>
      </c>
      <c r="H106" s="2" t="s">
        <v>150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476C-5547-44B1-8DD8-13AF5CC9DA1B}">
  <sheetPr>
    <tabColor theme="5" tint="0.39997558519241921"/>
  </sheetPr>
  <dimension ref="A1:L106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8" width="20.7109375" style="2" customWidth="1"/>
    <col min="9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162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2">
      <c r="A2" s="2" t="str">
        <f>_xlfn.TEXTJOIN(" - ",0,C2,D2,F2,G2,H2)</f>
        <v>Channel - Formed J-Shape  - 0.5" - 1"-12" W - 1"-12" L</v>
      </c>
      <c r="B2" s="2" t="s">
        <v>6</v>
      </c>
      <c r="C2" s="2" t="s">
        <v>79</v>
      </c>
      <c r="D2" s="2" t="s">
        <v>59</v>
      </c>
      <c r="E2" s="6">
        <v>13.5</v>
      </c>
      <c r="F2" s="2" t="s">
        <v>37</v>
      </c>
      <c r="G2" s="2" t="s">
        <v>138</v>
      </c>
      <c r="H2" s="2" t="s">
        <v>139</v>
      </c>
    </row>
    <row r="3" spans="1:12" x14ac:dyDescent="0.2">
      <c r="A3" s="2" t="str">
        <f t="shared" ref="A3:A66" si="0">_xlfn.TEXTJOIN(" - ",0,C3,D3,F3,G3,H3)</f>
        <v>Channel - Formed J-Shape  - 0.5" - 1"-12" W - 13"-36" L</v>
      </c>
      <c r="B3" s="2" t="s">
        <v>6</v>
      </c>
      <c r="C3" s="2" t="s">
        <v>79</v>
      </c>
      <c r="D3" s="2" t="s">
        <v>59</v>
      </c>
      <c r="E3" s="6">
        <v>13.5</v>
      </c>
      <c r="F3" s="2" t="s">
        <v>37</v>
      </c>
      <c r="G3" s="2" t="s">
        <v>138</v>
      </c>
      <c r="H3" s="2" t="s">
        <v>163</v>
      </c>
    </row>
    <row r="4" spans="1:12" x14ac:dyDescent="0.2">
      <c r="A4" s="2" t="str">
        <f t="shared" si="0"/>
        <v>Channel - Formed J-Shape  - 0.5" - 1"-12" W - 37"-60" L</v>
      </c>
      <c r="B4" s="2" t="s">
        <v>6</v>
      </c>
      <c r="C4" s="2" t="s">
        <v>79</v>
      </c>
      <c r="D4" s="2" t="s">
        <v>59</v>
      </c>
      <c r="E4" s="6">
        <v>13.5</v>
      </c>
      <c r="F4" s="2" t="s">
        <v>37</v>
      </c>
      <c r="G4" s="2" t="s">
        <v>138</v>
      </c>
      <c r="H4" s="2" t="s">
        <v>164</v>
      </c>
    </row>
    <row r="5" spans="1:12" x14ac:dyDescent="0.2">
      <c r="A5" s="2" t="str">
        <f t="shared" si="0"/>
        <v>Channel - Formed J-Shape  - 0.5" - 1"-12" W - 61"-84" L</v>
      </c>
      <c r="B5" s="2" t="s">
        <v>6</v>
      </c>
      <c r="C5" s="2" t="s">
        <v>79</v>
      </c>
      <c r="D5" s="2" t="s">
        <v>59</v>
      </c>
      <c r="E5" s="6">
        <v>13.5</v>
      </c>
      <c r="F5" s="2" t="s">
        <v>37</v>
      </c>
      <c r="G5" s="2" t="s">
        <v>138</v>
      </c>
      <c r="H5" s="2" t="s">
        <v>165</v>
      </c>
    </row>
    <row r="6" spans="1:12" x14ac:dyDescent="0.2">
      <c r="A6" s="2" t="str">
        <f t="shared" si="0"/>
        <v>Channel - Formed J-Shape  - 0.5" - 1"-12" W - 85"-96"L</v>
      </c>
      <c r="B6" s="2" t="s">
        <v>6</v>
      </c>
      <c r="C6" s="2" t="s">
        <v>79</v>
      </c>
      <c r="D6" s="2" t="s">
        <v>59</v>
      </c>
      <c r="E6" s="6">
        <v>13.5</v>
      </c>
      <c r="F6" s="2" t="s">
        <v>37</v>
      </c>
      <c r="G6" s="2" t="s">
        <v>138</v>
      </c>
      <c r="H6" s="2" t="s">
        <v>170</v>
      </c>
    </row>
    <row r="7" spans="1:12" x14ac:dyDescent="0.2">
      <c r="A7" s="2" t="str">
        <f t="shared" si="0"/>
        <v>Channel - Formed J-Shape  - 0.5" - 1"-12" W - 97"+ L</v>
      </c>
      <c r="B7" s="2" t="s">
        <v>6</v>
      </c>
      <c r="C7" s="2" t="s">
        <v>79</v>
      </c>
      <c r="D7" s="2" t="s">
        <v>59</v>
      </c>
      <c r="E7" s="6">
        <v>13.5</v>
      </c>
      <c r="F7" s="2" t="s">
        <v>37</v>
      </c>
      <c r="G7" s="2" t="s">
        <v>138</v>
      </c>
      <c r="H7" s="2" t="s">
        <v>150</v>
      </c>
    </row>
    <row r="8" spans="1:12" x14ac:dyDescent="0.2">
      <c r="A8" s="2" t="str">
        <f t="shared" si="0"/>
        <v>Channel - Formed J-Shape  - 0.5" - 13"-36" W - 13"-36" L</v>
      </c>
      <c r="B8" s="2" t="s">
        <v>6</v>
      </c>
      <c r="C8" s="2" t="s">
        <v>79</v>
      </c>
      <c r="D8" s="2" t="s">
        <v>59</v>
      </c>
      <c r="E8" s="6">
        <v>22.5</v>
      </c>
      <c r="F8" s="2" t="s">
        <v>37</v>
      </c>
      <c r="G8" s="2" t="s">
        <v>166</v>
      </c>
      <c r="H8" s="2" t="s">
        <v>163</v>
      </c>
    </row>
    <row r="9" spans="1:12" x14ac:dyDescent="0.2">
      <c r="A9" s="2" t="str">
        <f t="shared" si="0"/>
        <v>Channel - Formed J-Shape  - 0.5" - 13"-36" W - 37"-60" L</v>
      </c>
      <c r="B9" s="2" t="s">
        <v>6</v>
      </c>
      <c r="C9" s="2" t="s">
        <v>79</v>
      </c>
      <c r="D9" s="2" t="s">
        <v>59</v>
      </c>
      <c r="E9" s="6">
        <v>22.5</v>
      </c>
      <c r="F9" s="2" t="s">
        <v>37</v>
      </c>
      <c r="G9" s="2" t="s">
        <v>166</v>
      </c>
      <c r="H9" s="2" t="s">
        <v>164</v>
      </c>
    </row>
    <row r="10" spans="1:12" x14ac:dyDescent="0.2">
      <c r="A10" s="2" t="str">
        <f t="shared" si="0"/>
        <v>Channel - Formed J-Shape  - 0.5" - 13"-36" W - 61"-84" L</v>
      </c>
      <c r="B10" s="2" t="s">
        <v>6</v>
      </c>
      <c r="C10" s="2" t="s">
        <v>79</v>
      </c>
      <c r="D10" s="2" t="s">
        <v>59</v>
      </c>
      <c r="E10" s="6">
        <v>22.5</v>
      </c>
      <c r="F10" s="2" t="s">
        <v>37</v>
      </c>
      <c r="G10" s="2" t="s">
        <v>166</v>
      </c>
      <c r="H10" s="2" t="s">
        <v>165</v>
      </c>
    </row>
    <row r="11" spans="1:12" x14ac:dyDescent="0.2">
      <c r="A11" s="2" t="str">
        <f t="shared" si="0"/>
        <v>Channel - Formed J-Shape  - 0.5" - 13"-36" W - 85"-96"L</v>
      </c>
      <c r="B11" s="2" t="s">
        <v>6</v>
      </c>
      <c r="C11" s="2" t="s">
        <v>79</v>
      </c>
      <c r="D11" s="2" t="s">
        <v>59</v>
      </c>
      <c r="E11" s="6">
        <v>22.5</v>
      </c>
      <c r="F11" s="2" t="s">
        <v>37</v>
      </c>
      <c r="G11" s="2" t="s">
        <v>166</v>
      </c>
      <c r="H11" s="2" t="s">
        <v>170</v>
      </c>
    </row>
    <row r="12" spans="1:12" x14ac:dyDescent="0.2">
      <c r="A12" s="2" t="str">
        <f t="shared" si="0"/>
        <v>Channel - Formed J-Shape  - 0.5" - 13"-36" W - 97"+ L</v>
      </c>
      <c r="B12" s="2" t="s">
        <v>6</v>
      </c>
      <c r="C12" s="2" t="s">
        <v>79</v>
      </c>
      <c r="D12" s="2" t="s">
        <v>59</v>
      </c>
      <c r="E12" s="6">
        <v>22.5</v>
      </c>
      <c r="F12" s="2" t="s">
        <v>37</v>
      </c>
      <c r="G12" s="2" t="s">
        <v>166</v>
      </c>
      <c r="H12" s="2" t="s">
        <v>150</v>
      </c>
    </row>
    <row r="13" spans="1:12" x14ac:dyDescent="0.2">
      <c r="A13" s="2" t="str">
        <f t="shared" si="0"/>
        <v>Channel - Formed J-Shape  - 0.5" - 37"-60" W - 37"-60" L</v>
      </c>
      <c r="B13" s="2" t="s">
        <v>6</v>
      </c>
      <c r="C13" s="2" t="s">
        <v>79</v>
      </c>
      <c r="D13" s="2" t="s">
        <v>59</v>
      </c>
      <c r="E13" s="6">
        <v>31.5</v>
      </c>
      <c r="F13" s="2" t="s">
        <v>37</v>
      </c>
      <c r="G13" s="2" t="s">
        <v>167</v>
      </c>
      <c r="H13" s="2" t="s">
        <v>164</v>
      </c>
    </row>
    <row r="14" spans="1:12" x14ac:dyDescent="0.2">
      <c r="A14" s="2" t="str">
        <f t="shared" si="0"/>
        <v>Channel - Formed J-Shape  - 0.5" - 37"-60" W - 61"-84" L</v>
      </c>
      <c r="B14" s="2" t="s">
        <v>6</v>
      </c>
      <c r="C14" s="2" t="s">
        <v>79</v>
      </c>
      <c r="D14" s="2" t="s">
        <v>59</v>
      </c>
      <c r="E14" s="6">
        <v>31.5</v>
      </c>
      <c r="F14" s="2" t="s">
        <v>37</v>
      </c>
      <c r="G14" s="2" t="s">
        <v>167</v>
      </c>
      <c r="H14" s="2" t="s">
        <v>165</v>
      </c>
    </row>
    <row r="15" spans="1:12" x14ac:dyDescent="0.2">
      <c r="A15" s="2" t="str">
        <f t="shared" si="0"/>
        <v>Channel - Formed J-Shape  - 0.5" - 37"-60" W - 85"-96"L</v>
      </c>
      <c r="B15" s="2" t="s">
        <v>6</v>
      </c>
      <c r="C15" s="2" t="s">
        <v>79</v>
      </c>
      <c r="D15" s="2" t="s">
        <v>59</v>
      </c>
      <c r="E15" s="6">
        <v>31.5</v>
      </c>
      <c r="F15" s="2" t="s">
        <v>37</v>
      </c>
      <c r="G15" s="2" t="s">
        <v>167</v>
      </c>
      <c r="H15" s="2" t="s">
        <v>170</v>
      </c>
    </row>
    <row r="16" spans="1:12" x14ac:dyDescent="0.2">
      <c r="A16" s="2" t="str">
        <f t="shared" si="0"/>
        <v>Channel - Formed J-Shape  - 0.5" - 37"-60" W - 97"+ L</v>
      </c>
      <c r="B16" s="2" t="s">
        <v>6</v>
      </c>
      <c r="C16" s="2" t="s">
        <v>79</v>
      </c>
      <c r="D16" s="2" t="s">
        <v>59</v>
      </c>
      <c r="E16" s="6">
        <v>31.5</v>
      </c>
      <c r="F16" s="2" t="s">
        <v>37</v>
      </c>
      <c r="G16" s="2" t="s">
        <v>167</v>
      </c>
      <c r="H16" s="2" t="s">
        <v>150</v>
      </c>
    </row>
    <row r="17" spans="1:8" x14ac:dyDescent="0.2">
      <c r="A17" s="2" t="str">
        <f t="shared" si="0"/>
        <v>Channel - Formed J-Shape  - 0.5" - 61"-84" W - 61"-84" L</v>
      </c>
      <c r="B17" s="2" t="s">
        <v>6</v>
      </c>
      <c r="C17" s="2" t="s">
        <v>79</v>
      </c>
      <c r="D17" s="2" t="s">
        <v>59</v>
      </c>
      <c r="E17" s="6">
        <v>40.5</v>
      </c>
      <c r="F17" s="2" t="s">
        <v>37</v>
      </c>
      <c r="G17" s="2" t="s">
        <v>168</v>
      </c>
      <c r="H17" s="2" t="s">
        <v>165</v>
      </c>
    </row>
    <row r="18" spans="1:8" x14ac:dyDescent="0.2">
      <c r="A18" s="2" t="str">
        <f t="shared" si="0"/>
        <v>Channel - Formed J-Shape  - 0.5" - 61"-84" W - 85"-96"L</v>
      </c>
      <c r="B18" s="2" t="s">
        <v>6</v>
      </c>
      <c r="C18" s="2" t="s">
        <v>79</v>
      </c>
      <c r="D18" s="2" t="s">
        <v>59</v>
      </c>
      <c r="E18" s="6">
        <v>40.5</v>
      </c>
      <c r="F18" s="2" t="s">
        <v>37</v>
      </c>
      <c r="G18" s="2" t="s">
        <v>168</v>
      </c>
      <c r="H18" s="2" t="s">
        <v>170</v>
      </c>
    </row>
    <row r="19" spans="1:8" x14ac:dyDescent="0.2">
      <c r="A19" s="2" t="str">
        <f t="shared" si="0"/>
        <v>Channel - Formed J-Shape  - 0.5" - 61"-84" W - 97"+ L</v>
      </c>
      <c r="B19" s="2" t="s">
        <v>6</v>
      </c>
      <c r="C19" s="2" t="s">
        <v>79</v>
      </c>
      <c r="D19" s="2" t="s">
        <v>59</v>
      </c>
      <c r="E19" s="6">
        <v>40.5</v>
      </c>
      <c r="F19" s="2" t="s">
        <v>37</v>
      </c>
      <c r="G19" s="2" t="s">
        <v>168</v>
      </c>
      <c r="H19" s="2" t="s">
        <v>150</v>
      </c>
    </row>
    <row r="20" spans="1:8" x14ac:dyDescent="0.2">
      <c r="A20" s="2" t="str">
        <f t="shared" si="0"/>
        <v>Channel - Formed J-Shape  - 0.5" - 85"-96"W - 85"-96"L</v>
      </c>
      <c r="B20" s="2" t="s">
        <v>6</v>
      </c>
      <c r="C20" s="2" t="s">
        <v>79</v>
      </c>
      <c r="D20" s="2" t="s">
        <v>59</v>
      </c>
      <c r="E20" s="6">
        <v>47.25</v>
      </c>
      <c r="F20" s="2" t="s">
        <v>37</v>
      </c>
      <c r="G20" s="2" t="s">
        <v>169</v>
      </c>
      <c r="H20" s="2" t="s">
        <v>170</v>
      </c>
    </row>
    <row r="21" spans="1:8" x14ac:dyDescent="0.2">
      <c r="A21" s="2" t="str">
        <f t="shared" si="0"/>
        <v>Channel - Formed J-Shape  - 0.5" - 85"-96"W - 97"+ L</v>
      </c>
      <c r="B21" s="2" t="s">
        <v>6</v>
      </c>
      <c r="C21" s="2" t="s">
        <v>79</v>
      </c>
      <c r="D21" s="2" t="s">
        <v>59</v>
      </c>
      <c r="E21" s="6">
        <v>47.25</v>
      </c>
      <c r="F21" s="2" t="s">
        <v>37</v>
      </c>
      <c r="G21" s="2" t="s">
        <v>169</v>
      </c>
      <c r="H21" s="2" t="s">
        <v>150</v>
      </c>
    </row>
    <row r="22" spans="1:8" x14ac:dyDescent="0.2">
      <c r="A22" s="2" t="str">
        <f t="shared" si="0"/>
        <v>Channel - Formed J-Shape  - 0.5" - 97"+ W - 97"+ L</v>
      </c>
      <c r="B22" s="2" t="s">
        <v>6</v>
      </c>
      <c r="C22" s="2" t="s">
        <v>79</v>
      </c>
      <c r="D22" s="2" t="s">
        <v>59</v>
      </c>
      <c r="E22" s="6">
        <v>56.25</v>
      </c>
      <c r="F22" s="2" t="s">
        <v>37</v>
      </c>
      <c r="G22" s="2" t="s">
        <v>149</v>
      </c>
      <c r="H22" s="2" t="s">
        <v>150</v>
      </c>
    </row>
    <row r="23" spans="1:8" x14ac:dyDescent="0.2">
      <c r="A23" s="2" t="str">
        <f t="shared" si="0"/>
        <v>Channel - Formed J-Shape  - 0.75" - 1"-12" W - 1"-12" L</v>
      </c>
      <c r="B23" s="2" t="s">
        <v>6</v>
      </c>
      <c r="C23" s="2" t="s">
        <v>79</v>
      </c>
      <c r="D23" s="2" t="s">
        <v>59</v>
      </c>
      <c r="E23" s="6">
        <v>20.25</v>
      </c>
      <c r="F23" s="2" t="s">
        <v>38</v>
      </c>
      <c r="G23" s="2" t="s">
        <v>138</v>
      </c>
      <c r="H23" s="2" t="s">
        <v>139</v>
      </c>
    </row>
    <row r="24" spans="1:8" x14ac:dyDescent="0.2">
      <c r="A24" s="2" t="str">
        <f t="shared" si="0"/>
        <v>Channel - Formed J-Shape  - 0.75" - 1"-12" W - 13"-36" L</v>
      </c>
      <c r="B24" s="2" t="s">
        <v>6</v>
      </c>
      <c r="C24" s="2" t="s">
        <v>79</v>
      </c>
      <c r="D24" s="2" t="s">
        <v>59</v>
      </c>
      <c r="E24" s="6">
        <v>20.25</v>
      </c>
      <c r="F24" s="2" t="s">
        <v>38</v>
      </c>
      <c r="G24" s="2" t="s">
        <v>138</v>
      </c>
      <c r="H24" s="2" t="s">
        <v>163</v>
      </c>
    </row>
    <row r="25" spans="1:8" x14ac:dyDescent="0.2">
      <c r="A25" s="2" t="str">
        <f t="shared" si="0"/>
        <v>Channel - Formed J-Shape  - 0.75" - 1"-12" W - 37"-60" L</v>
      </c>
      <c r="B25" s="2" t="s">
        <v>6</v>
      </c>
      <c r="C25" s="2" t="s">
        <v>79</v>
      </c>
      <c r="D25" s="2" t="s">
        <v>59</v>
      </c>
      <c r="E25" s="6">
        <v>20.25</v>
      </c>
      <c r="F25" s="2" t="s">
        <v>38</v>
      </c>
      <c r="G25" s="2" t="s">
        <v>138</v>
      </c>
      <c r="H25" s="2" t="s">
        <v>164</v>
      </c>
    </row>
    <row r="26" spans="1:8" x14ac:dyDescent="0.2">
      <c r="A26" s="2" t="str">
        <f t="shared" si="0"/>
        <v>Channel - Formed J-Shape  - 0.75" - 1"-12" W - 61"-84" L</v>
      </c>
      <c r="B26" s="2" t="s">
        <v>6</v>
      </c>
      <c r="C26" s="2" t="s">
        <v>79</v>
      </c>
      <c r="D26" s="2" t="s">
        <v>59</v>
      </c>
      <c r="E26" s="6">
        <v>20.25</v>
      </c>
      <c r="F26" s="2" t="s">
        <v>38</v>
      </c>
      <c r="G26" s="2" t="s">
        <v>138</v>
      </c>
      <c r="H26" s="2" t="s">
        <v>165</v>
      </c>
    </row>
    <row r="27" spans="1:8" x14ac:dyDescent="0.2">
      <c r="A27" s="2" t="str">
        <f t="shared" si="0"/>
        <v>Channel - Formed J-Shape  - 0.75" - 1"-12" W - 85"-96"L</v>
      </c>
      <c r="B27" s="2" t="s">
        <v>6</v>
      </c>
      <c r="C27" s="2" t="s">
        <v>79</v>
      </c>
      <c r="D27" s="2" t="s">
        <v>59</v>
      </c>
      <c r="E27" s="6">
        <v>20.25</v>
      </c>
      <c r="F27" s="2" t="s">
        <v>38</v>
      </c>
      <c r="G27" s="2" t="s">
        <v>138</v>
      </c>
      <c r="H27" s="2" t="s">
        <v>170</v>
      </c>
    </row>
    <row r="28" spans="1:8" x14ac:dyDescent="0.2">
      <c r="A28" s="2" t="str">
        <f t="shared" si="0"/>
        <v>Channel - Formed J-Shape  - 0.75" - 1"-12" W - 97"+ L</v>
      </c>
      <c r="B28" s="2" t="s">
        <v>6</v>
      </c>
      <c r="C28" s="2" t="s">
        <v>79</v>
      </c>
      <c r="D28" s="2" t="s">
        <v>59</v>
      </c>
      <c r="E28" s="6">
        <v>20.25</v>
      </c>
      <c r="F28" s="2" t="s">
        <v>38</v>
      </c>
      <c r="G28" s="2" t="s">
        <v>138</v>
      </c>
      <c r="H28" s="2" t="s">
        <v>150</v>
      </c>
    </row>
    <row r="29" spans="1:8" x14ac:dyDescent="0.2">
      <c r="A29" s="2" t="str">
        <f t="shared" si="0"/>
        <v>Channel - Formed J-Shape  - 0.75" - 13"-36" W - 13"-36" L</v>
      </c>
      <c r="B29" s="2" t="s">
        <v>6</v>
      </c>
      <c r="C29" s="2" t="s">
        <v>79</v>
      </c>
      <c r="D29" s="2" t="s">
        <v>59</v>
      </c>
      <c r="E29" s="6">
        <v>33.75</v>
      </c>
      <c r="F29" s="2" t="s">
        <v>38</v>
      </c>
      <c r="G29" s="2" t="s">
        <v>166</v>
      </c>
      <c r="H29" s="2" t="s">
        <v>163</v>
      </c>
    </row>
    <row r="30" spans="1:8" x14ac:dyDescent="0.2">
      <c r="A30" s="2" t="str">
        <f t="shared" si="0"/>
        <v>Channel - Formed J-Shape  - 0.75" - 13"-36" W - 37"-60" L</v>
      </c>
      <c r="B30" s="2" t="s">
        <v>6</v>
      </c>
      <c r="C30" s="2" t="s">
        <v>79</v>
      </c>
      <c r="D30" s="2" t="s">
        <v>59</v>
      </c>
      <c r="E30" s="6">
        <v>33.75</v>
      </c>
      <c r="F30" s="2" t="s">
        <v>38</v>
      </c>
      <c r="G30" s="2" t="s">
        <v>166</v>
      </c>
      <c r="H30" s="2" t="s">
        <v>164</v>
      </c>
    </row>
    <row r="31" spans="1:8" x14ac:dyDescent="0.2">
      <c r="A31" s="2" t="str">
        <f t="shared" si="0"/>
        <v>Channel - Formed J-Shape  - 0.75" - 13"-36" W - 61"-84" L</v>
      </c>
      <c r="B31" s="2" t="s">
        <v>6</v>
      </c>
      <c r="C31" s="2" t="s">
        <v>79</v>
      </c>
      <c r="D31" s="2" t="s">
        <v>59</v>
      </c>
      <c r="E31" s="6">
        <v>33.75</v>
      </c>
      <c r="F31" s="2" t="s">
        <v>38</v>
      </c>
      <c r="G31" s="2" t="s">
        <v>166</v>
      </c>
      <c r="H31" s="2" t="s">
        <v>165</v>
      </c>
    </row>
    <row r="32" spans="1:8" x14ac:dyDescent="0.2">
      <c r="A32" s="2" t="str">
        <f t="shared" si="0"/>
        <v>Channel - Formed J-Shape  - 0.75" - 13"-36" W - 85"-96"L</v>
      </c>
      <c r="B32" s="2" t="s">
        <v>6</v>
      </c>
      <c r="C32" s="2" t="s">
        <v>79</v>
      </c>
      <c r="D32" s="2" t="s">
        <v>59</v>
      </c>
      <c r="E32" s="6">
        <v>33.75</v>
      </c>
      <c r="F32" s="2" t="s">
        <v>38</v>
      </c>
      <c r="G32" s="2" t="s">
        <v>166</v>
      </c>
      <c r="H32" s="2" t="s">
        <v>170</v>
      </c>
    </row>
    <row r="33" spans="1:8" x14ac:dyDescent="0.2">
      <c r="A33" s="2" t="str">
        <f t="shared" si="0"/>
        <v>Channel - Formed J-Shape  - 0.75" - 13"-36" W - 97"+ L</v>
      </c>
      <c r="B33" s="2" t="s">
        <v>6</v>
      </c>
      <c r="C33" s="2" t="s">
        <v>79</v>
      </c>
      <c r="D33" s="2" t="s">
        <v>59</v>
      </c>
      <c r="E33" s="6">
        <v>33.75</v>
      </c>
      <c r="F33" s="2" t="s">
        <v>38</v>
      </c>
      <c r="G33" s="2" t="s">
        <v>166</v>
      </c>
      <c r="H33" s="2" t="s">
        <v>150</v>
      </c>
    </row>
    <row r="34" spans="1:8" x14ac:dyDescent="0.2">
      <c r="A34" s="2" t="str">
        <f t="shared" si="0"/>
        <v>Channel - Formed J-Shape  - 0.75" - 37"-60" W - 37"-60" L</v>
      </c>
      <c r="B34" s="2" t="s">
        <v>6</v>
      </c>
      <c r="C34" s="2" t="s">
        <v>79</v>
      </c>
      <c r="D34" s="2" t="s">
        <v>59</v>
      </c>
      <c r="E34" s="6">
        <v>47.25</v>
      </c>
      <c r="F34" s="2" t="s">
        <v>38</v>
      </c>
      <c r="G34" s="2" t="s">
        <v>167</v>
      </c>
      <c r="H34" s="2" t="s">
        <v>164</v>
      </c>
    </row>
    <row r="35" spans="1:8" x14ac:dyDescent="0.2">
      <c r="A35" s="2" t="str">
        <f t="shared" si="0"/>
        <v>Channel - Formed J-Shape  - 0.75" - 37"-60" W - 61"-84" L</v>
      </c>
      <c r="B35" s="2" t="s">
        <v>6</v>
      </c>
      <c r="C35" s="2" t="s">
        <v>79</v>
      </c>
      <c r="D35" s="2" t="s">
        <v>59</v>
      </c>
      <c r="E35" s="6">
        <v>47.25</v>
      </c>
      <c r="F35" s="2" t="s">
        <v>38</v>
      </c>
      <c r="G35" s="2" t="s">
        <v>167</v>
      </c>
      <c r="H35" s="2" t="s">
        <v>165</v>
      </c>
    </row>
    <row r="36" spans="1:8" x14ac:dyDescent="0.2">
      <c r="A36" s="2" t="str">
        <f t="shared" si="0"/>
        <v>Channel - Formed J-Shape  - 0.75" - 37"-60" W - 85"-96"L</v>
      </c>
      <c r="B36" s="2" t="s">
        <v>6</v>
      </c>
      <c r="C36" s="2" t="s">
        <v>79</v>
      </c>
      <c r="D36" s="2" t="s">
        <v>59</v>
      </c>
      <c r="E36" s="6">
        <v>47.25</v>
      </c>
      <c r="F36" s="2" t="s">
        <v>38</v>
      </c>
      <c r="G36" s="2" t="s">
        <v>167</v>
      </c>
      <c r="H36" s="2" t="s">
        <v>170</v>
      </c>
    </row>
    <row r="37" spans="1:8" x14ac:dyDescent="0.2">
      <c r="A37" s="2" t="str">
        <f t="shared" si="0"/>
        <v>Channel - Formed J-Shape  - 0.75" - 37"-60" W - 97"+ L</v>
      </c>
      <c r="B37" s="2" t="s">
        <v>6</v>
      </c>
      <c r="C37" s="2" t="s">
        <v>79</v>
      </c>
      <c r="D37" s="2" t="s">
        <v>59</v>
      </c>
      <c r="E37" s="6">
        <v>47.25</v>
      </c>
      <c r="F37" s="2" t="s">
        <v>38</v>
      </c>
      <c r="G37" s="2" t="s">
        <v>167</v>
      </c>
      <c r="H37" s="2" t="s">
        <v>150</v>
      </c>
    </row>
    <row r="38" spans="1:8" x14ac:dyDescent="0.2">
      <c r="A38" s="2" t="str">
        <f t="shared" si="0"/>
        <v>Channel - Formed J-Shape  - 0.75" - 61"-84" W - 61"-84" L</v>
      </c>
      <c r="B38" s="2" t="s">
        <v>6</v>
      </c>
      <c r="C38" s="2" t="s">
        <v>79</v>
      </c>
      <c r="D38" s="2" t="s">
        <v>59</v>
      </c>
      <c r="E38" s="6">
        <v>60.75</v>
      </c>
      <c r="F38" s="2" t="s">
        <v>38</v>
      </c>
      <c r="G38" s="2" t="s">
        <v>168</v>
      </c>
      <c r="H38" s="2" t="s">
        <v>165</v>
      </c>
    </row>
    <row r="39" spans="1:8" x14ac:dyDescent="0.2">
      <c r="A39" s="2" t="str">
        <f t="shared" si="0"/>
        <v>Channel - Formed J-Shape  - 0.75" - 61"-84" W - 85"-96"L</v>
      </c>
      <c r="B39" s="2" t="s">
        <v>6</v>
      </c>
      <c r="C39" s="2" t="s">
        <v>79</v>
      </c>
      <c r="D39" s="2" t="s">
        <v>59</v>
      </c>
      <c r="E39" s="6">
        <v>60.75</v>
      </c>
      <c r="F39" s="2" t="s">
        <v>38</v>
      </c>
      <c r="G39" s="2" t="s">
        <v>168</v>
      </c>
      <c r="H39" s="2" t="s">
        <v>170</v>
      </c>
    </row>
    <row r="40" spans="1:8" x14ac:dyDescent="0.2">
      <c r="A40" s="2" t="str">
        <f t="shared" si="0"/>
        <v>Channel - Formed J-Shape  - 0.75" - 61"-84" W - 97"+ L</v>
      </c>
      <c r="B40" s="2" t="s">
        <v>6</v>
      </c>
      <c r="C40" s="2" t="s">
        <v>79</v>
      </c>
      <c r="D40" s="2" t="s">
        <v>59</v>
      </c>
      <c r="E40" s="6">
        <v>60.75</v>
      </c>
      <c r="F40" s="2" t="s">
        <v>38</v>
      </c>
      <c r="G40" s="2" t="s">
        <v>168</v>
      </c>
      <c r="H40" s="2" t="s">
        <v>150</v>
      </c>
    </row>
    <row r="41" spans="1:8" x14ac:dyDescent="0.2">
      <c r="A41" s="2" t="str">
        <f t="shared" si="0"/>
        <v>Channel - Formed J-Shape  - 0.75" - 85"-96"W - 85"-96"L</v>
      </c>
      <c r="B41" s="2" t="s">
        <v>6</v>
      </c>
      <c r="C41" s="2" t="s">
        <v>79</v>
      </c>
      <c r="D41" s="2" t="s">
        <v>59</v>
      </c>
      <c r="E41" s="6">
        <v>70.875</v>
      </c>
      <c r="F41" s="2" t="s">
        <v>38</v>
      </c>
      <c r="G41" s="2" t="s">
        <v>169</v>
      </c>
      <c r="H41" s="2" t="s">
        <v>170</v>
      </c>
    </row>
    <row r="42" spans="1:8" x14ac:dyDescent="0.2">
      <c r="A42" s="2" t="str">
        <f t="shared" si="0"/>
        <v>Channel - Formed J-Shape  - 0.75" - 85"-96"W - 97"+ L</v>
      </c>
      <c r="B42" s="2" t="s">
        <v>6</v>
      </c>
      <c r="C42" s="2" t="s">
        <v>79</v>
      </c>
      <c r="D42" s="2" t="s">
        <v>59</v>
      </c>
      <c r="E42" s="6">
        <v>70.875</v>
      </c>
      <c r="F42" s="2" t="s">
        <v>38</v>
      </c>
      <c r="G42" s="2" t="s">
        <v>169</v>
      </c>
      <c r="H42" s="2" t="s">
        <v>150</v>
      </c>
    </row>
    <row r="43" spans="1:8" x14ac:dyDescent="0.2">
      <c r="A43" s="2" t="str">
        <f t="shared" si="0"/>
        <v>Channel - Formed J-Shape  - 0.75" - 97"+ W - 97"+ L</v>
      </c>
      <c r="B43" s="2" t="s">
        <v>6</v>
      </c>
      <c r="C43" s="2" t="s">
        <v>79</v>
      </c>
      <c r="D43" s="2" t="s">
        <v>59</v>
      </c>
      <c r="E43" s="6">
        <v>84.375</v>
      </c>
      <c r="F43" s="2" t="s">
        <v>38</v>
      </c>
      <c r="G43" s="2" t="s">
        <v>149</v>
      </c>
      <c r="H43" s="2" t="s">
        <v>150</v>
      </c>
    </row>
    <row r="44" spans="1:8" x14ac:dyDescent="0.2">
      <c r="A44" s="2" t="str">
        <f t="shared" si="0"/>
        <v>Channel - Formed J-Shape  - 1" - 1"-12" W - 1"-12" L</v>
      </c>
      <c r="B44" s="2" t="s">
        <v>6</v>
      </c>
      <c r="C44" s="2" t="s">
        <v>79</v>
      </c>
      <c r="D44" s="2" t="s">
        <v>59</v>
      </c>
      <c r="E44" s="6">
        <v>20.25</v>
      </c>
      <c r="F44" s="2" t="s">
        <v>28</v>
      </c>
      <c r="G44" s="2" t="s">
        <v>138</v>
      </c>
      <c r="H44" s="2" t="s">
        <v>139</v>
      </c>
    </row>
    <row r="45" spans="1:8" x14ac:dyDescent="0.2">
      <c r="A45" s="2" t="str">
        <f t="shared" si="0"/>
        <v>Channel - Formed J-Shape  - 1" - 1"-12" W - 13"-36" L</v>
      </c>
      <c r="B45" s="2" t="s">
        <v>6</v>
      </c>
      <c r="C45" s="2" t="s">
        <v>79</v>
      </c>
      <c r="D45" s="2" t="s">
        <v>59</v>
      </c>
      <c r="E45" s="6">
        <v>20.25</v>
      </c>
      <c r="F45" s="2" t="s">
        <v>28</v>
      </c>
      <c r="G45" s="2" t="s">
        <v>138</v>
      </c>
      <c r="H45" s="2" t="s">
        <v>163</v>
      </c>
    </row>
    <row r="46" spans="1:8" x14ac:dyDescent="0.2">
      <c r="A46" s="2" t="str">
        <f t="shared" si="0"/>
        <v>Channel - Formed J-Shape  - 1" - 1"-12" W - 37"-60" L</v>
      </c>
      <c r="B46" s="2" t="s">
        <v>6</v>
      </c>
      <c r="C46" s="2" t="s">
        <v>79</v>
      </c>
      <c r="D46" s="2" t="s">
        <v>59</v>
      </c>
      <c r="E46" s="6">
        <v>20.25</v>
      </c>
      <c r="F46" s="2" t="s">
        <v>28</v>
      </c>
      <c r="G46" s="2" t="s">
        <v>138</v>
      </c>
      <c r="H46" s="2" t="s">
        <v>164</v>
      </c>
    </row>
    <row r="47" spans="1:8" x14ac:dyDescent="0.2">
      <c r="A47" s="2" t="str">
        <f t="shared" si="0"/>
        <v>Channel - Formed J-Shape  - 1" - 1"-12" W - 61"-84" L</v>
      </c>
      <c r="B47" s="2" t="s">
        <v>6</v>
      </c>
      <c r="C47" s="2" t="s">
        <v>79</v>
      </c>
      <c r="D47" s="2" t="s">
        <v>59</v>
      </c>
      <c r="E47" s="6">
        <v>20.25</v>
      </c>
      <c r="F47" s="2" t="s">
        <v>28</v>
      </c>
      <c r="G47" s="2" t="s">
        <v>138</v>
      </c>
      <c r="H47" s="2" t="s">
        <v>165</v>
      </c>
    </row>
    <row r="48" spans="1:8" x14ac:dyDescent="0.2">
      <c r="A48" s="2" t="str">
        <f t="shared" si="0"/>
        <v>Channel - Formed J-Shape  - 1" - 1"-12" W - 85"-96"L</v>
      </c>
      <c r="B48" s="2" t="s">
        <v>6</v>
      </c>
      <c r="C48" s="2" t="s">
        <v>79</v>
      </c>
      <c r="D48" s="2" t="s">
        <v>59</v>
      </c>
      <c r="E48" s="6">
        <v>20.25</v>
      </c>
      <c r="F48" s="2" t="s">
        <v>28</v>
      </c>
      <c r="G48" s="2" t="s">
        <v>138</v>
      </c>
      <c r="H48" s="2" t="s">
        <v>170</v>
      </c>
    </row>
    <row r="49" spans="1:8" x14ac:dyDescent="0.2">
      <c r="A49" s="2" t="str">
        <f t="shared" si="0"/>
        <v>Channel - Formed J-Shape  - 1" - 1"-12" W - 97"+ L</v>
      </c>
      <c r="B49" s="2" t="s">
        <v>6</v>
      </c>
      <c r="C49" s="2" t="s">
        <v>79</v>
      </c>
      <c r="D49" s="2" t="s">
        <v>59</v>
      </c>
      <c r="E49" s="6">
        <v>20.25</v>
      </c>
      <c r="F49" s="2" t="s">
        <v>28</v>
      </c>
      <c r="G49" s="2" t="s">
        <v>138</v>
      </c>
      <c r="H49" s="2" t="s">
        <v>150</v>
      </c>
    </row>
    <row r="50" spans="1:8" x14ac:dyDescent="0.2">
      <c r="A50" s="2" t="str">
        <f t="shared" si="0"/>
        <v>Channel - Formed J-Shape  - 1" - 13"-36" W - 13"-36" L</v>
      </c>
      <c r="B50" s="2" t="s">
        <v>6</v>
      </c>
      <c r="C50" s="2" t="s">
        <v>79</v>
      </c>
      <c r="D50" s="2" t="s">
        <v>59</v>
      </c>
      <c r="E50" s="6">
        <v>33.75</v>
      </c>
      <c r="F50" s="2" t="s">
        <v>28</v>
      </c>
      <c r="G50" s="2" t="s">
        <v>166</v>
      </c>
      <c r="H50" s="2" t="s">
        <v>163</v>
      </c>
    </row>
    <row r="51" spans="1:8" x14ac:dyDescent="0.2">
      <c r="A51" s="2" t="str">
        <f t="shared" si="0"/>
        <v>Channel - Formed J-Shape  - 1" - 13"-36" W - 37"-60" L</v>
      </c>
      <c r="B51" s="2" t="s">
        <v>6</v>
      </c>
      <c r="C51" s="2" t="s">
        <v>79</v>
      </c>
      <c r="D51" s="2" t="s">
        <v>59</v>
      </c>
      <c r="E51" s="6">
        <v>33.75</v>
      </c>
      <c r="F51" s="2" t="s">
        <v>28</v>
      </c>
      <c r="G51" s="2" t="s">
        <v>166</v>
      </c>
      <c r="H51" s="2" t="s">
        <v>164</v>
      </c>
    </row>
    <row r="52" spans="1:8" x14ac:dyDescent="0.2">
      <c r="A52" s="2" t="str">
        <f t="shared" si="0"/>
        <v>Channel - Formed J-Shape  - 1" - 13"-36" W - 61"-84" L</v>
      </c>
      <c r="B52" s="2" t="s">
        <v>6</v>
      </c>
      <c r="C52" s="2" t="s">
        <v>79</v>
      </c>
      <c r="D52" s="2" t="s">
        <v>59</v>
      </c>
      <c r="E52" s="6">
        <v>33.75</v>
      </c>
      <c r="F52" s="2" t="s">
        <v>28</v>
      </c>
      <c r="G52" s="2" t="s">
        <v>166</v>
      </c>
      <c r="H52" s="2" t="s">
        <v>165</v>
      </c>
    </row>
    <row r="53" spans="1:8" x14ac:dyDescent="0.2">
      <c r="A53" s="2" t="str">
        <f t="shared" si="0"/>
        <v>Channel - Formed J-Shape  - 1" - 13"-36" W - 85"-96"L</v>
      </c>
      <c r="B53" s="2" t="s">
        <v>6</v>
      </c>
      <c r="C53" s="2" t="s">
        <v>79</v>
      </c>
      <c r="D53" s="2" t="s">
        <v>59</v>
      </c>
      <c r="E53" s="6">
        <v>33.75</v>
      </c>
      <c r="F53" s="2" t="s">
        <v>28</v>
      </c>
      <c r="G53" s="2" t="s">
        <v>166</v>
      </c>
      <c r="H53" s="2" t="s">
        <v>170</v>
      </c>
    </row>
    <row r="54" spans="1:8" x14ac:dyDescent="0.2">
      <c r="A54" s="2" t="str">
        <f t="shared" si="0"/>
        <v>Channel - Formed J-Shape  - 1" - 13"-36" W - 97"+ L</v>
      </c>
      <c r="B54" s="2" t="s">
        <v>6</v>
      </c>
      <c r="C54" s="2" t="s">
        <v>79</v>
      </c>
      <c r="D54" s="2" t="s">
        <v>59</v>
      </c>
      <c r="E54" s="6">
        <v>33.75</v>
      </c>
      <c r="F54" s="2" t="s">
        <v>28</v>
      </c>
      <c r="G54" s="2" t="s">
        <v>166</v>
      </c>
      <c r="H54" s="2" t="s">
        <v>150</v>
      </c>
    </row>
    <row r="55" spans="1:8" x14ac:dyDescent="0.2">
      <c r="A55" s="2" t="str">
        <f t="shared" si="0"/>
        <v>Channel - Formed J-Shape  - 1" - 37"-60" W - 37"-60" L</v>
      </c>
      <c r="B55" s="2" t="s">
        <v>6</v>
      </c>
      <c r="C55" s="2" t="s">
        <v>79</v>
      </c>
      <c r="D55" s="2" t="s">
        <v>59</v>
      </c>
      <c r="E55" s="6">
        <v>47.25</v>
      </c>
      <c r="F55" s="2" t="s">
        <v>28</v>
      </c>
      <c r="G55" s="2" t="s">
        <v>167</v>
      </c>
      <c r="H55" s="2" t="s">
        <v>164</v>
      </c>
    </row>
    <row r="56" spans="1:8" x14ac:dyDescent="0.2">
      <c r="A56" s="2" t="str">
        <f t="shared" si="0"/>
        <v>Channel - Formed J-Shape  - 1" - 37"-60" W - 61"-84" L</v>
      </c>
      <c r="B56" s="2" t="s">
        <v>6</v>
      </c>
      <c r="C56" s="2" t="s">
        <v>79</v>
      </c>
      <c r="D56" s="2" t="s">
        <v>59</v>
      </c>
      <c r="E56" s="6">
        <v>47.25</v>
      </c>
      <c r="F56" s="2" t="s">
        <v>28</v>
      </c>
      <c r="G56" s="2" t="s">
        <v>167</v>
      </c>
      <c r="H56" s="2" t="s">
        <v>165</v>
      </c>
    </row>
    <row r="57" spans="1:8" x14ac:dyDescent="0.2">
      <c r="A57" s="2" t="str">
        <f t="shared" si="0"/>
        <v>Channel - Formed J-Shape  - 1" - 37"-60" W - 85"-96"L</v>
      </c>
      <c r="B57" s="2" t="s">
        <v>6</v>
      </c>
      <c r="C57" s="2" t="s">
        <v>79</v>
      </c>
      <c r="D57" s="2" t="s">
        <v>59</v>
      </c>
      <c r="E57" s="6">
        <v>47.25</v>
      </c>
      <c r="F57" s="2" t="s">
        <v>28</v>
      </c>
      <c r="G57" s="2" t="s">
        <v>167</v>
      </c>
      <c r="H57" s="2" t="s">
        <v>170</v>
      </c>
    </row>
    <row r="58" spans="1:8" x14ac:dyDescent="0.2">
      <c r="A58" s="2" t="str">
        <f t="shared" si="0"/>
        <v>Channel - Formed J-Shape  - 1" - 37"-60" W - 97"+ L</v>
      </c>
      <c r="B58" s="2" t="s">
        <v>6</v>
      </c>
      <c r="C58" s="2" t="s">
        <v>79</v>
      </c>
      <c r="D58" s="2" t="s">
        <v>59</v>
      </c>
      <c r="E58" s="6">
        <v>47.25</v>
      </c>
      <c r="F58" s="2" t="s">
        <v>28</v>
      </c>
      <c r="G58" s="2" t="s">
        <v>167</v>
      </c>
      <c r="H58" s="2" t="s">
        <v>150</v>
      </c>
    </row>
    <row r="59" spans="1:8" x14ac:dyDescent="0.2">
      <c r="A59" s="2" t="str">
        <f t="shared" si="0"/>
        <v>Channel - Formed J-Shape  - 1" - 61"-84" W - 61"-84" L</v>
      </c>
      <c r="B59" s="2" t="s">
        <v>6</v>
      </c>
      <c r="C59" s="2" t="s">
        <v>79</v>
      </c>
      <c r="D59" s="2" t="s">
        <v>59</v>
      </c>
      <c r="E59" s="6">
        <v>60.75</v>
      </c>
      <c r="F59" s="2" t="s">
        <v>28</v>
      </c>
      <c r="G59" s="2" t="s">
        <v>168</v>
      </c>
      <c r="H59" s="2" t="s">
        <v>165</v>
      </c>
    </row>
    <row r="60" spans="1:8" x14ac:dyDescent="0.2">
      <c r="A60" s="2" t="str">
        <f t="shared" si="0"/>
        <v>Channel - Formed J-Shape  - 1" - 61"-84" W - 85"-96"L</v>
      </c>
      <c r="B60" s="2" t="s">
        <v>6</v>
      </c>
      <c r="C60" s="2" t="s">
        <v>79</v>
      </c>
      <c r="D60" s="2" t="s">
        <v>59</v>
      </c>
      <c r="E60" s="6">
        <v>60.75</v>
      </c>
      <c r="F60" s="2" t="s">
        <v>28</v>
      </c>
      <c r="G60" s="2" t="s">
        <v>168</v>
      </c>
      <c r="H60" s="2" t="s">
        <v>170</v>
      </c>
    </row>
    <row r="61" spans="1:8" x14ac:dyDescent="0.2">
      <c r="A61" s="2" t="str">
        <f t="shared" si="0"/>
        <v>Channel - Formed J-Shape  - 1" - 61"-84" W - 97"+ L</v>
      </c>
      <c r="B61" s="2" t="s">
        <v>6</v>
      </c>
      <c r="C61" s="2" t="s">
        <v>79</v>
      </c>
      <c r="D61" s="2" t="s">
        <v>59</v>
      </c>
      <c r="E61" s="6">
        <v>60.75</v>
      </c>
      <c r="F61" s="2" t="s">
        <v>28</v>
      </c>
      <c r="G61" s="2" t="s">
        <v>168</v>
      </c>
      <c r="H61" s="2" t="s">
        <v>150</v>
      </c>
    </row>
    <row r="62" spans="1:8" x14ac:dyDescent="0.2">
      <c r="A62" s="2" t="str">
        <f t="shared" si="0"/>
        <v>Channel - Formed J-Shape  - 1" - 85"-96"W - 85"-96"L</v>
      </c>
      <c r="B62" s="2" t="s">
        <v>6</v>
      </c>
      <c r="C62" s="2" t="s">
        <v>79</v>
      </c>
      <c r="D62" s="2" t="s">
        <v>59</v>
      </c>
      <c r="E62" s="6">
        <v>70.875</v>
      </c>
      <c r="F62" s="2" t="s">
        <v>28</v>
      </c>
      <c r="G62" s="2" t="s">
        <v>169</v>
      </c>
      <c r="H62" s="2" t="s">
        <v>170</v>
      </c>
    </row>
    <row r="63" spans="1:8" x14ac:dyDescent="0.2">
      <c r="A63" s="2" t="str">
        <f t="shared" si="0"/>
        <v>Channel - Formed J-Shape  - 1" - 85"-96"W - 97"+ L</v>
      </c>
      <c r="B63" s="2" t="s">
        <v>6</v>
      </c>
      <c r="C63" s="2" t="s">
        <v>79</v>
      </c>
      <c r="D63" s="2" t="s">
        <v>59</v>
      </c>
      <c r="E63" s="6">
        <v>70.875</v>
      </c>
      <c r="F63" s="2" t="s">
        <v>28</v>
      </c>
      <c r="G63" s="2" t="s">
        <v>169</v>
      </c>
      <c r="H63" s="2" t="s">
        <v>150</v>
      </c>
    </row>
    <row r="64" spans="1:8" x14ac:dyDescent="0.2">
      <c r="A64" s="2" t="str">
        <f t="shared" si="0"/>
        <v>Channel - Formed J-Shape  - 1" - 97"+ W - 97"+ L</v>
      </c>
      <c r="B64" s="2" t="s">
        <v>6</v>
      </c>
      <c r="C64" s="2" t="s">
        <v>79</v>
      </c>
      <c r="D64" s="2" t="s">
        <v>59</v>
      </c>
      <c r="E64" s="6">
        <v>84.375</v>
      </c>
      <c r="F64" s="2" t="s">
        <v>28</v>
      </c>
      <c r="G64" s="2" t="s">
        <v>149</v>
      </c>
      <c r="H64" s="2" t="s">
        <v>150</v>
      </c>
    </row>
    <row r="65" spans="1:8" x14ac:dyDescent="0.2">
      <c r="A65" s="2" t="str">
        <f t="shared" si="0"/>
        <v>Channel - Formed J-Shape  - 1.5" - 1"-12" W - 1"-12" L</v>
      </c>
      <c r="B65" s="2" t="s">
        <v>6</v>
      </c>
      <c r="C65" s="2" t="s">
        <v>79</v>
      </c>
      <c r="D65" s="2" t="s">
        <v>59</v>
      </c>
      <c r="E65" s="6">
        <v>30.375</v>
      </c>
      <c r="F65" s="2" t="s">
        <v>29</v>
      </c>
      <c r="G65" s="2" t="s">
        <v>138</v>
      </c>
      <c r="H65" s="2" t="s">
        <v>139</v>
      </c>
    </row>
    <row r="66" spans="1:8" x14ac:dyDescent="0.2">
      <c r="A66" s="2" t="str">
        <f t="shared" si="0"/>
        <v>Channel - Formed J-Shape  - 1.5" - 1"-12" W - 13"-36" L</v>
      </c>
      <c r="B66" s="2" t="s">
        <v>6</v>
      </c>
      <c r="C66" s="2" t="s">
        <v>79</v>
      </c>
      <c r="D66" s="2" t="s">
        <v>59</v>
      </c>
      <c r="E66" s="6">
        <v>30.375</v>
      </c>
      <c r="F66" s="2" t="s">
        <v>29</v>
      </c>
      <c r="G66" s="2" t="s">
        <v>138</v>
      </c>
      <c r="H66" s="2" t="s">
        <v>163</v>
      </c>
    </row>
    <row r="67" spans="1:8" x14ac:dyDescent="0.2">
      <c r="A67" s="2" t="str">
        <f t="shared" ref="A67:A106" si="1">_xlfn.TEXTJOIN(" - ",0,C67,D67,F67,G67,H67)</f>
        <v>Channel - Formed J-Shape  - 1.5" - 1"-12" W - 37"-60" L</v>
      </c>
      <c r="B67" s="2" t="s">
        <v>6</v>
      </c>
      <c r="C67" s="2" t="s">
        <v>79</v>
      </c>
      <c r="D67" s="2" t="s">
        <v>59</v>
      </c>
      <c r="E67" s="6">
        <v>30.375</v>
      </c>
      <c r="F67" s="2" t="s">
        <v>29</v>
      </c>
      <c r="G67" s="2" t="s">
        <v>138</v>
      </c>
      <c r="H67" s="2" t="s">
        <v>164</v>
      </c>
    </row>
    <row r="68" spans="1:8" x14ac:dyDescent="0.2">
      <c r="A68" s="2" t="str">
        <f t="shared" si="1"/>
        <v>Channel - Formed J-Shape  - 1.5" - 1"-12" W - 61"-84" L</v>
      </c>
      <c r="B68" s="2" t="s">
        <v>6</v>
      </c>
      <c r="C68" s="2" t="s">
        <v>79</v>
      </c>
      <c r="D68" s="2" t="s">
        <v>59</v>
      </c>
      <c r="E68" s="6">
        <v>30.375</v>
      </c>
      <c r="F68" s="2" t="s">
        <v>29</v>
      </c>
      <c r="G68" s="2" t="s">
        <v>138</v>
      </c>
      <c r="H68" s="2" t="s">
        <v>165</v>
      </c>
    </row>
    <row r="69" spans="1:8" x14ac:dyDescent="0.2">
      <c r="A69" s="2" t="str">
        <f t="shared" si="1"/>
        <v>Channel - Formed J-Shape  - 1.5" - 1"-12" W - 85"-96"L</v>
      </c>
      <c r="B69" s="2" t="s">
        <v>6</v>
      </c>
      <c r="C69" s="2" t="s">
        <v>79</v>
      </c>
      <c r="D69" s="2" t="s">
        <v>59</v>
      </c>
      <c r="E69" s="6">
        <v>30.375</v>
      </c>
      <c r="F69" s="2" t="s">
        <v>29</v>
      </c>
      <c r="G69" s="2" t="s">
        <v>138</v>
      </c>
      <c r="H69" s="2" t="s">
        <v>170</v>
      </c>
    </row>
    <row r="70" spans="1:8" x14ac:dyDescent="0.2">
      <c r="A70" s="2" t="str">
        <f t="shared" si="1"/>
        <v>Channel - Formed J-Shape  - 1.5" - 1"-12" W - 97"+ L</v>
      </c>
      <c r="B70" s="2" t="s">
        <v>6</v>
      </c>
      <c r="C70" s="2" t="s">
        <v>79</v>
      </c>
      <c r="D70" s="2" t="s">
        <v>59</v>
      </c>
      <c r="E70" s="6">
        <v>30.375</v>
      </c>
      <c r="F70" s="2" t="s">
        <v>29</v>
      </c>
      <c r="G70" s="2" t="s">
        <v>138</v>
      </c>
      <c r="H70" s="2" t="s">
        <v>150</v>
      </c>
    </row>
    <row r="71" spans="1:8" x14ac:dyDescent="0.2">
      <c r="A71" s="2" t="str">
        <f t="shared" si="1"/>
        <v>Channel - Formed J-Shape  - 1.5" - 13"-36" W - 13"-36" L</v>
      </c>
      <c r="B71" s="2" t="s">
        <v>6</v>
      </c>
      <c r="C71" s="2" t="s">
        <v>79</v>
      </c>
      <c r="D71" s="2" t="s">
        <v>59</v>
      </c>
      <c r="E71" s="6">
        <v>50.625</v>
      </c>
      <c r="F71" s="2" t="s">
        <v>29</v>
      </c>
      <c r="G71" s="2" t="s">
        <v>166</v>
      </c>
      <c r="H71" s="2" t="s">
        <v>163</v>
      </c>
    </row>
    <row r="72" spans="1:8" x14ac:dyDescent="0.2">
      <c r="A72" s="2" t="str">
        <f t="shared" si="1"/>
        <v>Channel - Formed J-Shape  - 1.5" - 13"-36" W - 37"-60" L</v>
      </c>
      <c r="B72" s="2" t="s">
        <v>6</v>
      </c>
      <c r="C72" s="2" t="s">
        <v>79</v>
      </c>
      <c r="D72" s="2" t="s">
        <v>59</v>
      </c>
      <c r="E72" s="6">
        <v>50.625</v>
      </c>
      <c r="F72" s="2" t="s">
        <v>29</v>
      </c>
      <c r="G72" s="2" t="s">
        <v>166</v>
      </c>
      <c r="H72" s="2" t="s">
        <v>164</v>
      </c>
    </row>
    <row r="73" spans="1:8" x14ac:dyDescent="0.2">
      <c r="A73" s="2" t="str">
        <f t="shared" si="1"/>
        <v>Channel - Formed J-Shape  - 1.5" - 13"-36" W - 61"-84" L</v>
      </c>
      <c r="B73" s="2" t="s">
        <v>6</v>
      </c>
      <c r="C73" s="2" t="s">
        <v>79</v>
      </c>
      <c r="D73" s="2" t="s">
        <v>59</v>
      </c>
      <c r="E73" s="6">
        <v>50.625</v>
      </c>
      <c r="F73" s="2" t="s">
        <v>29</v>
      </c>
      <c r="G73" s="2" t="s">
        <v>166</v>
      </c>
      <c r="H73" s="2" t="s">
        <v>165</v>
      </c>
    </row>
    <row r="74" spans="1:8" x14ac:dyDescent="0.2">
      <c r="A74" s="2" t="str">
        <f t="shared" si="1"/>
        <v>Channel - Formed J-Shape  - 1.5" - 13"-36" W - 85"-96"L</v>
      </c>
      <c r="B74" s="2" t="s">
        <v>6</v>
      </c>
      <c r="C74" s="2" t="s">
        <v>79</v>
      </c>
      <c r="D74" s="2" t="s">
        <v>59</v>
      </c>
      <c r="E74" s="6">
        <v>50.625</v>
      </c>
      <c r="F74" s="2" t="s">
        <v>29</v>
      </c>
      <c r="G74" s="2" t="s">
        <v>166</v>
      </c>
      <c r="H74" s="2" t="s">
        <v>170</v>
      </c>
    </row>
    <row r="75" spans="1:8" x14ac:dyDescent="0.2">
      <c r="A75" s="2" t="str">
        <f t="shared" si="1"/>
        <v>Channel - Formed J-Shape  - 1.5" - 13"-36" W - 97"+ L</v>
      </c>
      <c r="B75" s="2" t="s">
        <v>6</v>
      </c>
      <c r="C75" s="2" t="s">
        <v>79</v>
      </c>
      <c r="D75" s="2" t="s">
        <v>59</v>
      </c>
      <c r="E75" s="6">
        <v>50.625</v>
      </c>
      <c r="F75" s="2" t="s">
        <v>29</v>
      </c>
      <c r="G75" s="2" t="s">
        <v>166</v>
      </c>
      <c r="H75" s="2" t="s">
        <v>150</v>
      </c>
    </row>
    <row r="76" spans="1:8" x14ac:dyDescent="0.2">
      <c r="A76" s="2" t="str">
        <f t="shared" si="1"/>
        <v>Channel - Formed J-Shape  - 1.5" - 37"-60" W - 37"-60" L</v>
      </c>
      <c r="B76" s="2" t="s">
        <v>6</v>
      </c>
      <c r="C76" s="2" t="s">
        <v>79</v>
      </c>
      <c r="D76" s="2" t="s">
        <v>59</v>
      </c>
      <c r="E76" s="6">
        <v>70.875</v>
      </c>
      <c r="F76" s="2" t="s">
        <v>29</v>
      </c>
      <c r="G76" s="2" t="s">
        <v>167</v>
      </c>
      <c r="H76" s="2" t="s">
        <v>164</v>
      </c>
    </row>
    <row r="77" spans="1:8" x14ac:dyDescent="0.2">
      <c r="A77" s="2" t="str">
        <f t="shared" si="1"/>
        <v>Channel - Formed J-Shape  - 1.5" - 37"-60" W - 61"-84" L</v>
      </c>
      <c r="B77" s="2" t="s">
        <v>6</v>
      </c>
      <c r="C77" s="2" t="s">
        <v>79</v>
      </c>
      <c r="D77" s="2" t="s">
        <v>59</v>
      </c>
      <c r="E77" s="6">
        <v>70.875</v>
      </c>
      <c r="F77" s="2" t="s">
        <v>29</v>
      </c>
      <c r="G77" s="2" t="s">
        <v>167</v>
      </c>
      <c r="H77" s="2" t="s">
        <v>165</v>
      </c>
    </row>
    <row r="78" spans="1:8" x14ac:dyDescent="0.2">
      <c r="A78" s="2" t="str">
        <f t="shared" si="1"/>
        <v>Channel - Formed J-Shape  - 1.5" - 37"-60" W - 85"-96"L</v>
      </c>
      <c r="B78" s="2" t="s">
        <v>6</v>
      </c>
      <c r="C78" s="2" t="s">
        <v>79</v>
      </c>
      <c r="D78" s="2" t="s">
        <v>59</v>
      </c>
      <c r="E78" s="6">
        <v>70.875</v>
      </c>
      <c r="F78" s="2" t="s">
        <v>29</v>
      </c>
      <c r="G78" s="2" t="s">
        <v>167</v>
      </c>
      <c r="H78" s="2" t="s">
        <v>170</v>
      </c>
    </row>
    <row r="79" spans="1:8" x14ac:dyDescent="0.2">
      <c r="A79" s="2" t="str">
        <f t="shared" si="1"/>
        <v>Channel - Formed J-Shape  - 1.5" - 37"-60" W - 97"+ L</v>
      </c>
      <c r="B79" s="2" t="s">
        <v>6</v>
      </c>
      <c r="C79" s="2" t="s">
        <v>79</v>
      </c>
      <c r="D79" s="2" t="s">
        <v>59</v>
      </c>
      <c r="E79" s="6">
        <v>70.875</v>
      </c>
      <c r="F79" s="2" t="s">
        <v>29</v>
      </c>
      <c r="G79" s="2" t="s">
        <v>167</v>
      </c>
      <c r="H79" s="2" t="s">
        <v>150</v>
      </c>
    </row>
    <row r="80" spans="1:8" x14ac:dyDescent="0.2">
      <c r="A80" s="2" t="str">
        <f t="shared" si="1"/>
        <v>Channel - Formed J-Shape  - 1.5" - 61"-84" W - 61"-84" L</v>
      </c>
      <c r="B80" s="2" t="s">
        <v>6</v>
      </c>
      <c r="C80" s="2" t="s">
        <v>79</v>
      </c>
      <c r="D80" s="2" t="s">
        <v>59</v>
      </c>
      <c r="E80" s="6">
        <v>91.125</v>
      </c>
      <c r="F80" s="2" t="s">
        <v>29</v>
      </c>
      <c r="G80" s="2" t="s">
        <v>168</v>
      </c>
      <c r="H80" s="2" t="s">
        <v>165</v>
      </c>
    </row>
    <row r="81" spans="1:8" x14ac:dyDescent="0.2">
      <c r="A81" s="2" t="str">
        <f t="shared" si="1"/>
        <v>Channel - Formed J-Shape  - 1.5" - 61"-84" W - 85"-96"L</v>
      </c>
      <c r="B81" s="2" t="s">
        <v>6</v>
      </c>
      <c r="C81" s="2" t="s">
        <v>79</v>
      </c>
      <c r="D81" s="2" t="s">
        <v>59</v>
      </c>
      <c r="E81" s="6">
        <v>91.125</v>
      </c>
      <c r="F81" s="2" t="s">
        <v>29</v>
      </c>
      <c r="G81" s="2" t="s">
        <v>168</v>
      </c>
      <c r="H81" s="2" t="s">
        <v>170</v>
      </c>
    </row>
    <row r="82" spans="1:8" x14ac:dyDescent="0.2">
      <c r="A82" s="2" t="str">
        <f t="shared" si="1"/>
        <v>Channel - Formed J-Shape  - 1.5" - 61"-84" W - 97"+ L</v>
      </c>
      <c r="B82" s="2" t="s">
        <v>6</v>
      </c>
      <c r="C82" s="2" t="s">
        <v>79</v>
      </c>
      <c r="D82" s="2" t="s">
        <v>59</v>
      </c>
      <c r="E82" s="6">
        <v>91.125</v>
      </c>
      <c r="F82" s="2" t="s">
        <v>29</v>
      </c>
      <c r="G82" s="2" t="s">
        <v>168</v>
      </c>
      <c r="H82" s="2" t="s">
        <v>150</v>
      </c>
    </row>
    <row r="83" spans="1:8" x14ac:dyDescent="0.2">
      <c r="A83" s="2" t="str">
        <f t="shared" si="1"/>
        <v>Channel - Formed J-Shape  - 1.5" - 85"-96"W - 85"-96"L</v>
      </c>
      <c r="B83" s="2" t="s">
        <v>6</v>
      </c>
      <c r="C83" s="2" t="s">
        <v>79</v>
      </c>
      <c r="D83" s="2" t="s">
        <v>59</v>
      </c>
      <c r="E83" s="6">
        <v>106.3125</v>
      </c>
      <c r="F83" s="2" t="s">
        <v>29</v>
      </c>
      <c r="G83" s="2" t="s">
        <v>169</v>
      </c>
      <c r="H83" s="2" t="s">
        <v>170</v>
      </c>
    </row>
    <row r="84" spans="1:8" x14ac:dyDescent="0.2">
      <c r="A84" s="2" t="str">
        <f t="shared" si="1"/>
        <v>Channel - Formed J-Shape  - 1.5" - 85"-96"W - 97"+ L</v>
      </c>
      <c r="B84" s="2" t="s">
        <v>6</v>
      </c>
      <c r="C84" s="2" t="s">
        <v>79</v>
      </c>
      <c r="D84" s="2" t="s">
        <v>59</v>
      </c>
      <c r="E84" s="6">
        <v>106.3125</v>
      </c>
      <c r="F84" s="2" t="s">
        <v>29</v>
      </c>
      <c r="G84" s="2" t="s">
        <v>169</v>
      </c>
      <c r="H84" s="2" t="s">
        <v>150</v>
      </c>
    </row>
    <row r="85" spans="1:8" x14ac:dyDescent="0.2">
      <c r="A85" s="2" t="str">
        <f t="shared" si="1"/>
        <v>Channel - Formed J-Shape  - 1.5" - 97"+ W - 97"+ L</v>
      </c>
      <c r="B85" s="2" t="s">
        <v>6</v>
      </c>
      <c r="C85" s="2" t="s">
        <v>79</v>
      </c>
      <c r="D85" s="2" t="s">
        <v>59</v>
      </c>
      <c r="E85" s="6">
        <v>126.5625</v>
      </c>
      <c r="F85" s="2" t="s">
        <v>29</v>
      </c>
      <c r="G85" s="2" t="s">
        <v>149</v>
      </c>
      <c r="H85" s="2" t="s">
        <v>150</v>
      </c>
    </row>
    <row r="86" spans="1:8" x14ac:dyDescent="0.2">
      <c r="A86" s="2" t="str">
        <f t="shared" si="1"/>
        <v>Channel - Formed J-Shape  - 2" - 1"-12" W - 1"-12" L</v>
      </c>
      <c r="B86" s="2" t="s">
        <v>6</v>
      </c>
      <c r="C86" s="2" t="s">
        <v>79</v>
      </c>
      <c r="D86" s="2" t="s">
        <v>59</v>
      </c>
      <c r="E86" s="6">
        <v>30.375</v>
      </c>
      <c r="F86" s="2" t="s">
        <v>30</v>
      </c>
      <c r="G86" s="2" t="s">
        <v>138</v>
      </c>
      <c r="H86" s="2" t="s">
        <v>139</v>
      </c>
    </row>
    <row r="87" spans="1:8" x14ac:dyDescent="0.2">
      <c r="A87" s="2" t="str">
        <f t="shared" si="1"/>
        <v>Channel - Formed J-Shape  - 2" - 1"-12" W - 13"-36" L</v>
      </c>
      <c r="B87" s="2" t="s">
        <v>6</v>
      </c>
      <c r="C87" s="2" t="s">
        <v>79</v>
      </c>
      <c r="D87" s="2" t="s">
        <v>59</v>
      </c>
      <c r="E87" s="6">
        <v>30.375</v>
      </c>
      <c r="F87" s="2" t="s">
        <v>30</v>
      </c>
      <c r="G87" s="2" t="s">
        <v>138</v>
      </c>
      <c r="H87" s="2" t="s">
        <v>163</v>
      </c>
    </row>
    <row r="88" spans="1:8" x14ac:dyDescent="0.2">
      <c r="A88" s="2" t="str">
        <f t="shared" si="1"/>
        <v>Channel - Formed J-Shape  - 2" - 1"-12" W - 37"-60" L</v>
      </c>
      <c r="B88" s="2" t="s">
        <v>6</v>
      </c>
      <c r="C88" s="2" t="s">
        <v>79</v>
      </c>
      <c r="D88" s="2" t="s">
        <v>59</v>
      </c>
      <c r="E88" s="6">
        <v>30.375</v>
      </c>
      <c r="F88" s="2" t="s">
        <v>30</v>
      </c>
      <c r="G88" s="2" t="s">
        <v>138</v>
      </c>
      <c r="H88" s="2" t="s">
        <v>164</v>
      </c>
    </row>
    <row r="89" spans="1:8" x14ac:dyDescent="0.2">
      <c r="A89" s="2" t="str">
        <f t="shared" si="1"/>
        <v>Channel - Formed J-Shape  - 2" - 1"-12" W - 61"-84" L</v>
      </c>
      <c r="B89" s="2" t="s">
        <v>6</v>
      </c>
      <c r="C89" s="2" t="s">
        <v>79</v>
      </c>
      <c r="D89" s="2" t="s">
        <v>59</v>
      </c>
      <c r="E89" s="6">
        <v>30.375</v>
      </c>
      <c r="F89" s="2" t="s">
        <v>30</v>
      </c>
      <c r="G89" s="2" t="s">
        <v>138</v>
      </c>
      <c r="H89" s="2" t="s">
        <v>165</v>
      </c>
    </row>
    <row r="90" spans="1:8" x14ac:dyDescent="0.2">
      <c r="A90" s="2" t="str">
        <f t="shared" si="1"/>
        <v>Channel - Formed J-Shape  - 2" - 1"-12" W - 85"-96"L</v>
      </c>
      <c r="B90" s="2" t="s">
        <v>6</v>
      </c>
      <c r="C90" s="2" t="s">
        <v>79</v>
      </c>
      <c r="D90" s="2" t="s">
        <v>59</v>
      </c>
      <c r="E90" s="6">
        <v>30.375</v>
      </c>
      <c r="F90" s="2" t="s">
        <v>30</v>
      </c>
      <c r="G90" s="2" t="s">
        <v>138</v>
      </c>
      <c r="H90" s="2" t="s">
        <v>170</v>
      </c>
    </row>
    <row r="91" spans="1:8" x14ac:dyDescent="0.2">
      <c r="A91" s="2" t="str">
        <f t="shared" si="1"/>
        <v>Channel - Formed J-Shape  - 2" - 1"-12" W - 97"+ L</v>
      </c>
      <c r="B91" s="2" t="s">
        <v>6</v>
      </c>
      <c r="C91" s="2" t="s">
        <v>79</v>
      </c>
      <c r="D91" s="2" t="s">
        <v>59</v>
      </c>
      <c r="E91" s="6">
        <v>30.375</v>
      </c>
      <c r="F91" s="2" t="s">
        <v>30</v>
      </c>
      <c r="G91" s="2" t="s">
        <v>138</v>
      </c>
      <c r="H91" s="2" t="s">
        <v>150</v>
      </c>
    </row>
    <row r="92" spans="1:8" x14ac:dyDescent="0.2">
      <c r="A92" s="2" t="str">
        <f t="shared" si="1"/>
        <v>Channel - Formed J-Shape  - 2" - 13"-36" W - 13"-36" L</v>
      </c>
      <c r="B92" s="2" t="s">
        <v>6</v>
      </c>
      <c r="C92" s="2" t="s">
        <v>79</v>
      </c>
      <c r="D92" s="2" t="s">
        <v>59</v>
      </c>
      <c r="E92" s="6">
        <v>50.625</v>
      </c>
      <c r="F92" s="2" t="s">
        <v>30</v>
      </c>
      <c r="G92" s="2" t="s">
        <v>166</v>
      </c>
      <c r="H92" s="2" t="s">
        <v>163</v>
      </c>
    </row>
    <row r="93" spans="1:8" x14ac:dyDescent="0.2">
      <c r="A93" s="2" t="str">
        <f t="shared" si="1"/>
        <v>Channel - Formed J-Shape  - 2" - 13"-36" W - 37"-60" L</v>
      </c>
      <c r="B93" s="2" t="s">
        <v>6</v>
      </c>
      <c r="C93" s="2" t="s">
        <v>79</v>
      </c>
      <c r="D93" s="2" t="s">
        <v>59</v>
      </c>
      <c r="E93" s="6">
        <v>50.625</v>
      </c>
      <c r="F93" s="2" t="s">
        <v>30</v>
      </c>
      <c r="G93" s="2" t="s">
        <v>166</v>
      </c>
      <c r="H93" s="2" t="s">
        <v>164</v>
      </c>
    </row>
    <row r="94" spans="1:8" x14ac:dyDescent="0.2">
      <c r="A94" s="2" t="str">
        <f t="shared" si="1"/>
        <v>Channel - Formed J-Shape  - 2" - 13"-36" W - 61"-84" L</v>
      </c>
      <c r="B94" s="2" t="s">
        <v>6</v>
      </c>
      <c r="C94" s="2" t="s">
        <v>79</v>
      </c>
      <c r="D94" s="2" t="s">
        <v>59</v>
      </c>
      <c r="E94" s="6">
        <v>50.625</v>
      </c>
      <c r="F94" s="2" t="s">
        <v>30</v>
      </c>
      <c r="G94" s="2" t="s">
        <v>166</v>
      </c>
      <c r="H94" s="2" t="s">
        <v>165</v>
      </c>
    </row>
    <row r="95" spans="1:8" x14ac:dyDescent="0.2">
      <c r="A95" s="2" t="str">
        <f t="shared" si="1"/>
        <v>Channel - Formed J-Shape  - 2" - 13"-36" W - 85"-96"L</v>
      </c>
      <c r="B95" s="2" t="s">
        <v>6</v>
      </c>
      <c r="C95" s="2" t="s">
        <v>79</v>
      </c>
      <c r="D95" s="2" t="s">
        <v>59</v>
      </c>
      <c r="E95" s="6">
        <v>50.625</v>
      </c>
      <c r="F95" s="2" t="s">
        <v>30</v>
      </c>
      <c r="G95" s="2" t="s">
        <v>166</v>
      </c>
      <c r="H95" s="2" t="s">
        <v>170</v>
      </c>
    </row>
    <row r="96" spans="1:8" x14ac:dyDescent="0.2">
      <c r="A96" s="2" t="str">
        <f t="shared" si="1"/>
        <v>Channel - Formed J-Shape  - 2" - 13"-36" W - 97"+ L</v>
      </c>
      <c r="B96" s="2" t="s">
        <v>6</v>
      </c>
      <c r="C96" s="2" t="s">
        <v>79</v>
      </c>
      <c r="D96" s="2" t="s">
        <v>59</v>
      </c>
      <c r="E96" s="6">
        <v>50.625</v>
      </c>
      <c r="F96" s="2" t="s">
        <v>30</v>
      </c>
      <c r="G96" s="2" t="s">
        <v>166</v>
      </c>
      <c r="H96" s="2" t="s">
        <v>150</v>
      </c>
    </row>
    <row r="97" spans="1:8" x14ac:dyDescent="0.2">
      <c r="A97" s="2" t="str">
        <f t="shared" si="1"/>
        <v>Channel - Formed J-Shape  - 2" - 37"-60" W - 37"-60" L</v>
      </c>
      <c r="B97" s="2" t="s">
        <v>6</v>
      </c>
      <c r="C97" s="2" t="s">
        <v>79</v>
      </c>
      <c r="D97" s="2" t="s">
        <v>59</v>
      </c>
      <c r="E97" s="6">
        <v>70.875</v>
      </c>
      <c r="F97" s="2" t="s">
        <v>30</v>
      </c>
      <c r="G97" s="2" t="s">
        <v>167</v>
      </c>
      <c r="H97" s="2" t="s">
        <v>164</v>
      </c>
    </row>
    <row r="98" spans="1:8" x14ac:dyDescent="0.2">
      <c r="A98" s="2" t="str">
        <f t="shared" si="1"/>
        <v>Channel - Formed J-Shape  - 2" - 37"-60" W - 61"-84" L</v>
      </c>
      <c r="B98" s="2" t="s">
        <v>6</v>
      </c>
      <c r="C98" s="2" t="s">
        <v>79</v>
      </c>
      <c r="D98" s="2" t="s">
        <v>59</v>
      </c>
      <c r="E98" s="6">
        <v>70.875</v>
      </c>
      <c r="F98" s="2" t="s">
        <v>30</v>
      </c>
      <c r="G98" s="2" t="s">
        <v>167</v>
      </c>
      <c r="H98" s="2" t="s">
        <v>165</v>
      </c>
    </row>
    <row r="99" spans="1:8" x14ac:dyDescent="0.2">
      <c r="A99" s="2" t="str">
        <f t="shared" si="1"/>
        <v>Channel - Formed J-Shape  - 2" - 37"-60" W - 85"-96"L</v>
      </c>
      <c r="B99" s="2" t="s">
        <v>6</v>
      </c>
      <c r="C99" s="2" t="s">
        <v>79</v>
      </c>
      <c r="D99" s="2" t="s">
        <v>59</v>
      </c>
      <c r="E99" s="6">
        <v>70.875</v>
      </c>
      <c r="F99" s="2" t="s">
        <v>30</v>
      </c>
      <c r="G99" s="2" t="s">
        <v>167</v>
      </c>
      <c r="H99" s="2" t="s">
        <v>170</v>
      </c>
    </row>
    <row r="100" spans="1:8" x14ac:dyDescent="0.2">
      <c r="A100" s="2" t="str">
        <f t="shared" si="1"/>
        <v>Channel - Formed J-Shape  - 2" - 37"-60" W - 97"+ L</v>
      </c>
      <c r="B100" s="2" t="s">
        <v>6</v>
      </c>
      <c r="C100" s="2" t="s">
        <v>79</v>
      </c>
      <c r="D100" s="2" t="s">
        <v>59</v>
      </c>
      <c r="E100" s="6">
        <v>70.875</v>
      </c>
      <c r="F100" s="2" t="s">
        <v>30</v>
      </c>
      <c r="G100" s="2" t="s">
        <v>167</v>
      </c>
      <c r="H100" s="2" t="s">
        <v>150</v>
      </c>
    </row>
    <row r="101" spans="1:8" x14ac:dyDescent="0.2">
      <c r="A101" s="2" t="str">
        <f t="shared" si="1"/>
        <v>Channel - Formed J-Shape  - 2" - 61"-84" W - 61"-84" L</v>
      </c>
      <c r="B101" s="2" t="s">
        <v>6</v>
      </c>
      <c r="C101" s="2" t="s">
        <v>79</v>
      </c>
      <c r="D101" s="2" t="s">
        <v>59</v>
      </c>
      <c r="E101" s="6">
        <v>91.125</v>
      </c>
      <c r="F101" s="2" t="s">
        <v>30</v>
      </c>
      <c r="G101" s="2" t="s">
        <v>168</v>
      </c>
      <c r="H101" s="2" t="s">
        <v>165</v>
      </c>
    </row>
    <row r="102" spans="1:8" x14ac:dyDescent="0.2">
      <c r="A102" s="2" t="str">
        <f t="shared" si="1"/>
        <v>Channel - Formed J-Shape  - 2" - 61"-84" W - 85"-96"L</v>
      </c>
      <c r="B102" s="2" t="s">
        <v>6</v>
      </c>
      <c r="C102" s="2" t="s">
        <v>79</v>
      </c>
      <c r="D102" s="2" t="s">
        <v>59</v>
      </c>
      <c r="E102" s="6">
        <v>91.125</v>
      </c>
      <c r="F102" s="2" t="s">
        <v>30</v>
      </c>
      <c r="G102" s="2" t="s">
        <v>168</v>
      </c>
      <c r="H102" s="2" t="s">
        <v>170</v>
      </c>
    </row>
    <row r="103" spans="1:8" x14ac:dyDescent="0.2">
      <c r="A103" s="2" t="str">
        <f t="shared" si="1"/>
        <v>Channel - Formed J-Shape  - 2" - 61"-84" W - 97"+ L</v>
      </c>
      <c r="B103" s="2" t="s">
        <v>6</v>
      </c>
      <c r="C103" s="2" t="s">
        <v>79</v>
      </c>
      <c r="D103" s="2" t="s">
        <v>59</v>
      </c>
      <c r="E103" s="6">
        <v>91.125</v>
      </c>
      <c r="F103" s="2" t="s">
        <v>30</v>
      </c>
      <c r="G103" s="2" t="s">
        <v>168</v>
      </c>
      <c r="H103" s="2" t="s">
        <v>150</v>
      </c>
    </row>
    <row r="104" spans="1:8" x14ac:dyDescent="0.2">
      <c r="A104" s="2" t="str">
        <f t="shared" si="1"/>
        <v>Channel - Formed J-Shape  - 2" - 85"-96"W - 85"-96"L</v>
      </c>
      <c r="B104" s="2" t="s">
        <v>6</v>
      </c>
      <c r="C104" s="2" t="s">
        <v>79</v>
      </c>
      <c r="D104" s="2" t="s">
        <v>59</v>
      </c>
      <c r="E104" s="6">
        <v>106.3125</v>
      </c>
      <c r="F104" s="2" t="s">
        <v>30</v>
      </c>
      <c r="G104" s="2" t="s">
        <v>169</v>
      </c>
      <c r="H104" s="2" t="s">
        <v>170</v>
      </c>
    </row>
    <row r="105" spans="1:8" x14ac:dyDescent="0.2">
      <c r="A105" s="2" t="str">
        <f t="shared" si="1"/>
        <v>Channel - Formed J-Shape  - 2" - 85"-96"W - 97"+ L</v>
      </c>
      <c r="B105" s="2" t="s">
        <v>6</v>
      </c>
      <c r="C105" s="2" t="s">
        <v>79</v>
      </c>
      <c r="D105" s="2" t="s">
        <v>59</v>
      </c>
      <c r="E105" s="6">
        <v>106.3125</v>
      </c>
      <c r="F105" s="2" t="s">
        <v>30</v>
      </c>
      <c r="G105" s="2" t="s">
        <v>169</v>
      </c>
      <c r="H105" s="2" t="s">
        <v>150</v>
      </c>
    </row>
    <row r="106" spans="1:8" x14ac:dyDescent="0.2">
      <c r="A106" s="2" t="str">
        <f t="shared" si="1"/>
        <v>Channel - Formed J-Shape  - 2" - 97"+ W - 97"+ L</v>
      </c>
      <c r="B106" s="2" t="s">
        <v>6</v>
      </c>
      <c r="C106" s="2" t="s">
        <v>79</v>
      </c>
      <c r="D106" s="2" t="s">
        <v>59</v>
      </c>
      <c r="E106" s="6">
        <v>126.5625</v>
      </c>
      <c r="F106" s="2" t="s">
        <v>30</v>
      </c>
      <c r="G106" s="2" t="s">
        <v>149</v>
      </c>
      <c r="H106" s="2" t="s">
        <v>150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934E-2A9F-425C-AF77-0E20DCFD807F}">
  <sheetPr>
    <tabColor theme="5" tint="0.39997558519241921"/>
  </sheetPr>
  <dimension ref="A1:L106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3.7109375" style="6" customWidth="1"/>
    <col min="6" max="8" width="20.7109375" style="2" customWidth="1"/>
    <col min="9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162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2">
      <c r="A2" s="2" t="str">
        <f>_xlfn.TEXTJOIN(" - ",0,C2,D2,G2,H2)</f>
        <v>Channel - Straight Angle Bend - 1"-12" W - 1"-12" L</v>
      </c>
      <c r="B2" s="2" t="s">
        <v>6</v>
      </c>
      <c r="C2" s="2" t="s">
        <v>79</v>
      </c>
      <c r="D2" s="2" t="s">
        <v>60</v>
      </c>
      <c r="E2" s="6">
        <v>4.5</v>
      </c>
      <c r="F2" s="2" t="s">
        <v>37</v>
      </c>
      <c r="G2" s="2" t="s">
        <v>138</v>
      </c>
      <c r="H2" s="2" t="s">
        <v>139</v>
      </c>
      <c r="J2" s="4"/>
    </row>
    <row r="3" spans="1:12" x14ac:dyDescent="0.2">
      <c r="A3" s="2" t="str">
        <f t="shared" ref="A3:A66" si="0">_xlfn.TEXTJOIN(" - ",0,C3,D3,G3,H3)</f>
        <v>Channel - Straight Angle Bend - 1"-12" W - 13"-36" L</v>
      </c>
      <c r="B3" s="2" t="s">
        <v>6</v>
      </c>
      <c r="C3" s="2" t="s">
        <v>79</v>
      </c>
      <c r="D3" s="2" t="s">
        <v>60</v>
      </c>
      <c r="E3" s="6">
        <v>4.5</v>
      </c>
      <c r="F3" s="2" t="s">
        <v>37</v>
      </c>
      <c r="G3" s="2" t="s">
        <v>138</v>
      </c>
      <c r="H3" s="2" t="s">
        <v>163</v>
      </c>
      <c r="J3" s="4"/>
    </row>
    <row r="4" spans="1:12" x14ac:dyDescent="0.2">
      <c r="A4" s="2" t="str">
        <f t="shared" si="0"/>
        <v>Channel - Straight Angle Bend - 1"-12" W - 37"-60" L</v>
      </c>
      <c r="B4" s="2" t="s">
        <v>6</v>
      </c>
      <c r="C4" s="2" t="s">
        <v>79</v>
      </c>
      <c r="D4" s="2" t="s">
        <v>60</v>
      </c>
      <c r="E4" s="6">
        <v>4.5</v>
      </c>
      <c r="F4" s="2" t="s">
        <v>37</v>
      </c>
      <c r="G4" s="2" t="s">
        <v>138</v>
      </c>
      <c r="H4" s="2" t="s">
        <v>164</v>
      </c>
      <c r="J4" s="4"/>
    </row>
    <row r="5" spans="1:12" x14ac:dyDescent="0.2">
      <c r="A5" s="2" t="str">
        <f t="shared" si="0"/>
        <v>Channel - Straight Angle Bend - 1"-12" W - 61"-84" L</v>
      </c>
      <c r="B5" s="2" t="s">
        <v>6</v>
      </c>
      <c r="C5" s="2" t="s">
        <v>79</v>
      </c>
      <c r="D5" s="2" t="s">
        <v>60</v>
      </c>
      <c r="E5" s="6">
        <v>4.5</v>
      </c>
      <c r="F5" s="2" t="s">
        <v>37</v>
      </c>
      <c r="G5" s="2" t="s">
        <v>138</v>
      </c>
      <c r="H5" s="2" t="s">
        <v>165</v>
      </c>
      <c r="J5" s="4"/>
    </row>
    <row r="6" spans="1:12" x14ac:dyDescent="0.2">
      <c r="A6" s="2" t="str">
        <f t="shared" si="0"/>
        <v>Channel - Straight Angle Bend - 1"-12" W - 85"-96"L</v>
      </c>
      <c r="B6" s="2" t="s">
        <v>6</v>
      </c>
      <c r="C6" s="2" t="s">
        <v>79</v>
      </c>
      <c r="D6" s="2" t="s">
        <v>60</v>
      </c>
      <c r="E6" s="6">
        <v>4.5</v>
      </c>
      <c r="F6" s="2" t="s">
        <v>37</v>
      </c>
      <c r="G6" s="2" t="s">
        <v>138</v>
      </c>
      <c r="H6" s="2" t="s">
        <v>170</v>
      </c>
      <c r="J6" s="4"/>
    </row>
    <row r="7" spans="1:12" x14ac:dyDescent="0.2">
      <c r="A7" s="2" t="str">
        <f t="shared" si="0"/>
        <v>Channel - Straight Angle Bend - 1"-12" W - 97"+ L</v>
      </c>
      <c r="B7" s="2" t="s">
        <v>6</v>
      </c>
      <c r="C7" s="2" t="s">
        <v>79</v>
      </c>
      <c r="D7" s="2" t="s">
        <v>60</v>
      </c>
      <c r="E7" s="6">
        <v>4.5</v>
      </c>
      <c r="F7" s="2" t="s">
        <v>37</v>
      </c>
      <c r="G7" s="2" t="s">
        <v>138</v>
      </c>
      <c r="H7" s="2" t="s">
        <v>150</v>
      </c>
      <c r="J7" s="4"/>
    </row>
    <row r="8" spans="1:12" x14ac:dyDescent="0.2">
      <c r="A8" s="2" t="str">
        <f t="shared" si="0"/>
        <v>Channel - Straight Angle Bend - 13"-36" W - 13"-36" L</v>
      </c>
      <c r="B8" s="2" t="s">
        <v>6</v>
      </c>
      <c r="C8" s="2" t="s">
        <v>79</v>
      </c>
      <c r="D8" s="2" t="s">
        <v>60</v>
      </c>
      <c r="E8" s="6">
        <v>7.5</v>
      </c>
      <c r="F8" s="2" t="s">
        <v>37</v>
      </c>
      <c r="G8" s="2" t="s">
        <v>166</v>
      </c>
      <c r="H8" s="2" t="s">
        <v>163</v>
      </c>
      <c r="J8" s="4"/>
    </row>
    <row r="9" spans="1:12" x14ac:dyDescent="0.2">
      <c r="A9" s="2" t="str">
        <f t="shared" si="0"/>
        <v>Channel - Straight Angle Bend - 13"-36" W - 37"-60" L</v>
      </c>
      <c r="B9" s="2" t="s">
        <v>6</v>
      </c>
      <c r="C9" s="2" t="s">
        <v>79</v>
      </c>
      <c r="D9" s="2" t="s">
        <v>60</v>
      </c>
      <c r="E9" s="6">
        <v>7.5</v>
      </c>
      <c r="F9" s="2" t="s">
        <v>37</v>
      </c>
      <c r="G9" s="2" t="s">
        <v>166</v>
      </c>
      <c r="H9" s="2" t="s">
        <v>164</v>
      </c>
      <c r="J9" s="4"/>
    </row>
    <row r="10" spans="1:12" x14ac:dyDescent="0.2">
      <c r="A10" s="2" t="str">
        <f t="shared" si="0"/>
        <v>Channel - Straight Angle Bend - 13"-36" W - 61"-84" L</v>
      </c>
      <c r="B10" s="2" t="s">
        <v>6</v>
      </c>
      <c r="C10" s="2" t="s">
        <v>79</v>
      </c>
      <c r="D10" s="2" t="s">
        <v>60</v>
      </c>
      <c r="E10" s="6">
        <v>7.5</v>
      </c>
      <c r="F10" s="2" t="s">
        <v>37</v>
      </c>
      <c r="G10" s="2" t="s">
        <v>166</v>
      </c>
      <c r="H10" s="2" t="s">
        <v>165</v>
      </c>
      <c r="J10" s="4"/>
    </row>
    <row r="11" spans="1:12" x14ac:dyDescent="0.2">
      <c r="A11" s="2" t="str">
        <f t="shared" si="0"/>
        <v>Channel - Straight Angle Bend - 13"-36" W - 85"-96"L</v>
      </c>
      <c r="B11" s="2" t="s">
        <v>6</v>
      </c>
      <c r="C11" s="2" t="s">
        <v>79</v>
      </c>
      <c r="D11" s="2" t="s">
        <v>60</v>
      </c>
      <c r="E11" s="6">
        <v>7.5</v>
      </c>
      <c r="F11" s="2" t="s">
        <v>37</v>
      </c>
      <c r="G11" s="2" t="s">
        <v>166</v>
      </c>
      <c r="H11" s="2" t="s">
        <v>170</v>
      </c>
      <c r="J11" s="4"/>
    </row>
    <row r="12" spans="1:12" x14ac:dyDescent="0.2">
      <c r="A12" s="2" t="str">
        <f t="shared" si="0"/>
        <v>Channel - Straight Angle Bend - 13"-36" W - 97"+ L</v>
      </c>
      <c r="B12" s="2" t="s">
        <v>6</v>
      </c>
      <c r="C12" s="2" t="s">
        <v>79</v>
      </c>
      <c r="D12" s="2" t="s">
        <v>60</v>
      </c>
      <c r="E12" s="6">
        <v>7.5</v>
      </c>
      <c r="F12" s="2" t="s">
        <v>37</v>
      </c>
      <c r="G12" s="2" t="s">
        <v>166</v>
      </c>
      <c r="H12" s="2" t="s">
        <v>150</v>
      </c>
      <c r="J12" s="4"/>
    </row>
    <row r="13" spans="1:12" x14ac:dyDescent="0.2">
      <c r="A13" s="2" t="str">
        <f t="shared" si="0"/>
        <v>Channel - Straight Angle Bend - 37"-60" W - 37"-60" L</v>
      </c>
      <c r="B13" s="2" t="s">
        <v>6</v>
      </c>
      <c r="C13" s="2" t="s">
        <v>79</v>
      </c>
      <c r="D13" s="2" t="s">
        <v>60</v>
      </c>
      <c r="E13" s="6">
        <v>10.5</v>
      </c>
      <c r="F13" s="2" t="s">
        <v>37</v>
      </c>
      <c r="G13" s="2" t="s">
        <v>167</v>
      </c>
      <c r="H13" s="2" t="s">
        <v>164</v>
      </c>
      <c r="J13" s="4"/>
    </row>
    <row r="14" spans="1:12" x14ac:dyDescent="0.2">
      <c r="A14" s="2" t="str">
        <f t="shared" si="0"/>
        <v>Channel - Straight Angle Bend - 37"-60" W - 61"-84" L</v>
      </c>
      <c r="B14" s="2" t="s">
        <v>6</v>
      </c>
      <c r="C14" s="2" t="s">
        <v>79</v>
      </c>
      <c r="D14" s="2" t="s">
        <v>60</v>
      </c>
      <c r="E14" s="6">
        <v>10.5</v>
      </c>
      <c r="F14" s="2" t="s">
        <v>37</v>
      </c>
      <c r="G14" s="2" t="s">
        <v>167</v>
      </c>
      <c r="H14" s="2" t="s">
        <v>165</v>
      </c>
      <c r="J14" s="4"/>
    </row>
    <row r="15" spans="1:12" x14ac:dyDescent="0.2">
      <c r="A15" s="2" t="str">
        <f t="shared" si="0"/>
        <v>Channel - Straight Angle Bend - 37"-60" W - 85"-96"L</v>
      </c>
      <c r="B15" s="2" t="s">
        <v>6</v>
      </c>
      <c r="C15" s="2" t="s">
        <v>79</v>
      </c>
      <c r="D15" s="2" t="s">
        <v>60</v>
      </c>
      <c r="E15" s="6">
        <v>10.5</v>
      </c>
      <c r="F15" s="2" t="s">
        <v>37</v>
      </c>
      <c r="G15" s="2" t="s">
        <v>167</v>
      </c>
      <c r="H15" s="2" t="s">
        <v>170</v>
      </c>
      <c r="J15" s="4"/>
    </row>
    <row r="16" spans="1:12" x14ac:dyDescent="0.2">
      <c r="A16" s="2" t="str">
        <f t="shared" si="0"/>
        <v>Channel - Straight Angle Bend - 37"-60" W - 97"+ L</v>
      </c>
      <c r="B16" s="2" t="s">
        <v>6</v>
      </c>
      <c r="C16" s="2" t="s">
        <v>79</v>
      </c>
      <c r="D16" s="2" t="s">
        <v>60</v>
      </c>
      <c r="E16" s="6">
        <v>10.5</v>
      </c>
      <c r="F16" s="2" t="s">
        <v>37</v>
      </c>
      <c r="G16" s="2" t="s">
        <v>167</v>
      </c>
      <c r="H16" s="2" t="s">
        <v>150</v>
      </c>
      <c r="J16" s="4"/>
    </row>
    <row r="17" spans="1:10" x14ac:dyDescent="0.2">
      <c r="A17" s="2" t="str">
        <f t="shared" si="0"/>
        <v>Channel - Straight Angle Bend - 61"-84" W - 61"-84" L</v>
      </c>
      <c r="B17" s="2" t="s">
        <v>6</v>
      </c>
      <c r="C17" s="2" t="s">
        <v>79</v>
      </c>
      <c r="D17" s="2" t="s">
        <v>60</v>
      </c>
      <c r="E17" s="6">
        <v>13.5</v>
      </c>
      <c r="F17" s="2" t="s">
        <v>37</v>
      </c>
      <c r="G17" s="2" t="s">
        <v>168</v>
      </c>
      <c r="H17" s="2" t="s">
        <v>165</v>
      </c>
      <c r="J17" s="4"/>
    </row>
    <row r="18" spans="1:10" x14ac:dyDescent="0.2">
      <c r="A18" s="2" t="str">
        <f t="shared" si="0"/>
        <v>Channel - Straight Angle Bend - 61"-84" W - 85"-96"L</v>
      </c>
      <c r="B18" s="2" t="s">
        <v>6</v>
      </c>
      <c r="C18" s="2" t="s">
        <v>79</v>
      </c>
      <c r="D18" s="2" t="s">
        <v>60</v>
      </c>
      <c r="E18" s="6">
        <v>13.5</v>
      </c>
      <c r="F18" s="2" t="s">
        <v>37</v>
      </c>
      <c r="G18" s="2" t="s">
        <v>168</v>
      </c>
      <c r="H18" s="2" t="s">
        <v>170</v>
      </c>
      <c r="J18" s="4"/>
    </row>
    <row r="19" spans="1:10" x14ac:dyDescent="0.2">
      <c r="A19" s="2" t="str">
        <f t="shared" si="0"/>
        <v>Channel - Straight Angle Bend - 61"-84" W - 97"+ L</v>
      </c>
      <c r="B19" s="2" t="s">
        <v>6</v>
      </c>
      <c r="C19" s="2" t="s">
        <v>79</v>
      </c>
      <c r="D19" s="2" t="s">
        <v>60</v>
      </c>
      <c r="E19" s="6">
        <v>13.5</v>
      </c>
      <c r="F19" s="2" t="s">
        <v>37</v>
      </c>
      <c r="G19" s="2" t="s">
        <v>168</v>
      </c>
      <c r="H19" s="2" t="s">
        <v>150</v>
      </c>
      <c r="J19" s="4"/>
    </row>
    <row r="20" spans="1:10" x14ac:dyDescent="0.2">
      <c r="A20" s="2" t="str">
        <f t="shared" si="0"/>
        <v>Channel - Straight Angle Bend - 85"-96"W - 85"-96"L</v>
      </c>
      <c r="B20" s="2" t="s">
        <v>6</v>
      </c>
      <c r="C20" s="2" t="s">
        <v>79</v>
      </c>
      <c r="D20" s="2" t="s">
        <v>60</v>
      </c>
      <c r="E20" s="6">
        <v>15.75</v>
      </c>
      <c r="F20" s="2" t="s">
        <v>37</v>
      </c>
      <c r="G20" s="2" t="s">
        <v>169</v>
      </c>
      <c r="H20" s="2" t="s">
        <v>170</v>
      </c>
      <c r="J20" s="4"/>
    </row>
    <row r="21" spans="1:10" x14ac:dyDescent="0.2">
      <c r="A21" s="2" t="str">
        <f t="shared" si="0"/>
        <v>Channel - Straight Angle Bend - 85"-96"W - 97"+ L</v>
      </c>
      <c r="B21" s="2" t="s">
        <v>6</v>
      </c>
      <c r="C21" s="2" t="s">
        <v>79</v>
      </c>
      <c r="D21" s="2" t="s">
        <v>60</v>
      </c>
      <c r="E21" s="6">
        <v>15.75</v>
      </c>
      <c r="F21" s="2" t="s">
        <v>37</v>
      </c>
      <c r="G21" s="2" t="s">
        <v>169</v>
      </c>
      <c r="H21" s="2" t="s">
        <v>150</v>
      </c>
      <c r="J21" s="4"/>
    </row>
    <row r="22" spans="1:10" x14ac:dyDescent="0.2">
      <c r="A22" s="2" t="str">
        <f t="shared" si="0"/>
        <v>Channel - Straight Angle Bend - 97"+ W - 97"+ L</v>
      </c>
      <c r="B22" s="2" t="s">
        <v>6</v>
      </c>
      <c r="C22" s="2" t="s">
        <v>79</v>
      </c>
      <c r="D22" s="2" t="s">
        <v>60</v>
      </c>
      <c r="E22" s="6">
        <v>18.75</v>
      </c>
      <c r="F22" s="2" t="s">
        <v>37</v>
      </c>
      <c r="G22" s="2" t="s">
        <v>149</v>
      </c>
      <c r="H22" s="2" t="s">
        <v>150</v>
      </c>
      <c r="J22" s="4"/>
    </row>
    <row r="23" spans="1:10" x14ac:dyDescent="0.2">
      <c r="A23" s="2" t="str">
        <f t="shared" si="0"/>
        <v>Channel - Straight Angle Bend - 1"-12" W - 1"-12" L</v>
      </c>
      <c r="B23" s="2" t="s">
        <v>6</v>
      </c>
      <c r="C23" s="2" t="s">
        <v>79</v>
      </c>
      <c r="D23" s="2" t="s">
        <v>60</v>
      </c>
      <c r="E23" s="6">
        <v>6.75</v>
      </c>
      <c r="F23" s="2" t="s">
        <v>38</v>
      </c>
      <c r="G23" s="2" t="s">
        <v>138</v>
      </c>
      <c r="H23" s="2" t="s">
        <v>139</v>
      </c>
      <c r="J23" s="4"/>
    </row>
    <row r="24" spans="1:10" x14ac:dyDescent="0.2">
      <c r="A24" s="2" t="str">
        <f t="shared" si="0"/>
        <v>Channel - Straight Angle Bend - 1"-12" W - 13"-36" L</v>
      </c>
      <c r="B24" s="2" t="s">
        <v>6</v>
      </c>
      <c r="C24" s="2" t="s">
        <v>79</v>
      </c>
      <c r="D24" s="2" t="s">
        <v>60</v>
      </c>
      <c r="E24" s="6">
        <v>6.75</v>
      </c>
      <c r="F24" s="2" t="s">
        <v>38</v>
      </c>
      <c r="G24" s="2" t="s">
        <v>138</v>
      </c>
      <c r="H24" s="2" t="s">
        <v>163</v>
      </c>
      <c r="J24" s="4"/>
    </row>
    <row r="25" spans="1:10" x14ac:dyDescent="0.2">
      <c r="A25" s="2" t="str">
        <f t="shared" si="0"/>
        <v>Channel - Straight Angle Bend - 1"-12" W - 37"-60" L</v>
      </c>
      <c r="B25" s="2" t="s">
        <v>6</v>
      </c>
      <c r="C25" s="2" t="s">
        <v>79</v>
      </c>
      <c r="D25" s="2" t="s">
        <v>60</v>
      </c>
      <c r="E25" s="6">
        <v>6.75</v>
      </c>
      <c r="F25" s="2" t="s">
        <v>38</v>
      </c>
      <c r="G25" s="2" t="s">
        <v>138</v>
      </c>
      <c r="H25" s="2" t="s">
        <v>164</v>
      </c>
      <c r="J25" s="4"/>
    </row>
    <row r="26" spans="1:10" x14ac:dyDescent="0.2">
      <c r="A26" s="2" t="str">
        <f t="shared" si="0"/>
        <v>Channel - Straight Angle Bend - 1"-12" W - 61"-84" L</v>
      </c>
      <c r="B26" s="2" t="s">
        <v>6</v>
      </c>
      <c r="C26" s="2" t="s">
        <v>79</v>
      </c>
      <c r="D26" s="2" t="s">
        <v>60</v>
      </c>
      <c r="E26" s="6">
        <v>6.75</v>
      </c>
      <c r="F26" s="2" t="s">
        <v>38</v>
      </c>
      <c r="G26" s="2" t="s">
        <v>138</v>
      </c>
      <c r="H26" s="2" t="s">
        <v>165</v>
      </c>
      <c r="J26" s="4"/>
    </row>
    <row r="27" spans="1:10" x14ac:dyDescent="0.2">
      <c r="A27" s="2" t="str">
        <f t="shared" si="0"/>
        <v>Channel - Straight Angle Bend - 1"-12" W - 85"-96"L</v>
      </c>
      <c r="B27" s="2" t="s">
        <v>6</v>
      </c>
      <c r="C27" s="2" t="s">
        <v>79</v>
      </c>
      <c r="D27" s="2" t="s">
        <v>60</v>
      </c>
      <c r="E27" s="6">
        <v>6.75</v>
      </c>
      <c r="F27" s="2" t="s">
        <v>38</v>
      </c>
      <c r="G27" s="2" t="s">
        <v>138</v>
      </c>
      <c r="H27" s="2" t="s">
        <v>170</v>
      </c>
      <c r="J27" s="4"/>
    </row>
    <row r="28" spans="1:10" x14ac:dyDescent="0.2">
      <c r="A28" s="2" t="str">
        <f t="shared" si="0"/>
        <v>Channel - Straight Angle Bend - 1"-12" W - 97"+ L</v>
      </c>
      <c r="B28" s="2" t="s">
        <v>6</v>
      </c>
      <c r="C28" s="2" t="s">
        <v>79</v>
      </c>
      <c r="D28" s="2" t="s">
        <v>60</v>
      </c>
      <c r="E28" s="6">
        <v>6.75</v>
      </c>
      <c r="F28" s="2" t="s">
        <v>38</v>
      </c>
      <c r="G28" s="2" t="s">
        <v>138</v>
      </c>
      <c r="H28" s="2" t="s">
        <v>150</v>
      </c>
      <c r="J28" s="4"/>
    </row>
    <row r="29" spans="1:10" x14ac:dyDescent="0.2">
      <c r="A29" s="2" t="str">
        <f t="shared" si="0"/>
        <v>Channel - Straight Angle Bend - 13"-36" W - 13"-36" L</v>
      </c>
      <c r="B29" s="2" t="s">
        <v>6</v>
      </c>
      <c r="C29" s="2" t="s">
        <v>79</v>
      </c>
      <c r="D29" s="2" t="s">
        <v>60</v>
      </c>
      <c r="E29" s="6">
        <v>11.25</v>
      </c>
      <c r="F29" s="2" t="s">
        <v>38</v>
      </c>
      <c r="G29" s="2" t="s">
        <v>166</v>
      </c>
      <c r="H29" s="2" t="s">
        <v>163</v>
      </c>
      <c r="J29" s="4"/>
    </row>
    <row r="30" spans="1:10" x14ac:dyDescent="0.2">
      <c r="A30" s="2" t="str">
        <f t="shared" si="0"/>
        <v>Channel - Straight Angle Bend - 13"-36" W - 37"-60" L</v>
      </c>
      <c r="B30" s="2" t="s">
        <v>6</v>
      </c>
      <c r="C30" s="2" t="s">
        <v>79</v>
      </c>
      <c r="D30" s="2" t="s">
        <v>60</v>
      </c>
      <c r="E30" s="6">
        <v>11.25</v>
      </c>
      <c r="F30" s="2" t="s">
        <v>38</v>
      </c>
      <c r="G30" s="2" t="s">
        <v>166</v>
      </c>
      <c r="H30" s="2" t="s">
        <v>164</v>
      </c>
      <c r="J30" s="4"/>
    </row>
    <row r="31" spans="1:10" x14ac:dyDescent="0.2">
      <c r="A31" s="2" t="str">
        <f t="shared" si="0"/>
        <v>Channel - Straight Angle Bend - 13"-36" W - 61"-84" L</v>
      </c>
      <c r="B31" s="2" t="s">
        <v>6</v>
      </c>
      <c r="C31" s="2" t="s">
        <v>79</v>
      </c>
      <c r="D31" s="2" t="s">
        <v>60</v>
      </c>
      <c r="E31" s="6">
        <v>11.25</v>
      </c>
      <c r="F31" s="2" t="s">
        <v>38</v>
      </c>
      <c r="G31" s="2" t="s">
        <v>166</v>
      </c>
      <c r="H31" s="2" t="s">
        <v>165</v>
      </c>
      <c r="J31" s="4"/>
    </row>
    <row r="32" spans="1:10" x14ac:dyDescent="0.2">
      <c r="A32" s="2" t="str">
        <f t="shared" si="0"/>
        <v>Channel - Straight Angle Bend - 13"-36" W - 85"-96"L</v>
      </c>
      <c r="B32" s="2" t="s">
        <v>6</v>
      </c>
      <c r="C32" s="2" t="s">
        <v>79</v>
      </c>
      <c r="D32" s="2" t="s">
        <v>60</v>
      </c>
      <c r="E32" s="6">
        <v>11.25</v>
      </c>
      <c r="F32" s="2" t="s">
        <v>38</v>
      </c>
      <c r="G32" s="2" t="s">
        <v>166</v>
      </c>
      <c r="H32" s="2" t="s">
        <v>170</v>
      </c>
      <c r="J32" s="4"/>
    </row>
    <row r="33" spans="1:10" x14ac:dyDescent="0.2">
      <c r="A33" s="2" t="str">
        <f t="shared" si="0"/>
        <v>Channel - Straight Angle Bend - 13"-36" W - 97"+ L</v>
      </c>
      <c r="B33" s="2" t="s">
        <v>6</v>
      </c>
      <c r="C33" s="2" t="s">
        <v>79</v>
      </c>
      <c r="D33" s="2" t="s">
        <v>60</v>
      </c>
      <c r="E33" s="6">
        <v>11.25</v>
      </c>
      <c r="F33" s="2" t="s">
        <v>38</v>
      </c>
      <c r="G33" s="2" t="s">
        <v>166</v>
      </c>
      <c r="H33" s="2" t="s">
        <v>150</v>
      </c>
      <c r="J33" s="4"/>
    </row>
    <row r="34" spans="1:10" x14ac:dyDescent="0.2">
      <c r="A34" s="2" t="str">
        <f t="shared" si="0"/>
        <v>Channel - Straight Angle Bend - 37"-60" W - 37"-60" L</v>
      </c>
      <c r="B34" s="2" t="s">
        <v>6</v>
      </c>
      <c r="C34" s="2" t="s">
        <v>79</v>
      </c>
      <c r="D34" s="2" t="s">
        <v>60</v>
      </c>
      <c r="E34" s="6">
        <v>15.75</v>
      </c>
      <c r="F34" s="2" t="s">
        <v>38</v>
      </c>
      <c r="G34" s="2" t="s">
        <v>167</v>
      </c>
      <c r="H34" s="2" t="s">
        <v>164</v>
      </c>
      <c r="J34" s="4"/>
    </row>
    <row r="35" spans="1:10" x14ac:dyDescent="0.2">
      <c r="A35" s="2" t="str">
        <f t="shared" si="0"/>
        <v>Channel - Straight Angle Bend - 37"-60" W - 61"-84" L</v>
      </c>
      <c r="B35" s="2" t="s">
        <v>6</v>
      </c>
      <c r="C35" s="2" t="s">
        <v>79</v>
      </c>
      <c r="D35" s="2" t="s">
        <v>60</v>
      </c>
      <c r="E35" s="6">
        <v>15.75</v>
      </c>
      <c r="F35" s="2" t="s">
        <v>38</v>
      </c>
      <c r="G35" s="2" t="s">
        <v>167</v>
      </c>
      <c r="H35" s="2" t="s">
        <v>165</v>
      </c>
      <c r="J35" s="4"/>
    </row>
    <row r="36" spans="1:10" x14ac:dyDescent="0.2">
      <c r="A36" s="2" t="str">
        <f t="shared" si="0"/>
        <v>Channel - Straight Angle Bend - 37"-60" W - 85"-96"L</v>
      </c>
      <c r="B36" s="2" t="s">
        <v>6</v>
      </c>
      <c r="C36" s="2" t="s">
        <v>79</v>
      </c>
      <c r="D36" s="2" t="s">
        <v>60</v>
      </c>
      <c r="E36" s="6">
        <v>15.75</v>
      </c>
      <c r="F36" s="2" t="s">
        <v>38</v>
      </c>
      <c r="G36" s="2" t="s">
        <v>167</v>
      </c>
      <c r="H36" s="2" t="s">
        <v>170</v>
      </c>
      <c r="J36" s="4"/>
    </row>
    <row r="37" spans="1:10" x14ac:dyDescent="0.2">
      <c r="A37" s="2" t="str">
        <f t="shared" si="0"/>
        <v>Channel - Straight Angle Bend - 37"-60" W - 97"+ L</v>
      </c>
      <c r="B37" s="2" t="s">
        <v>6</v>
      </c>
      <c r="C37" s="2" t="s">
        <v>79</v>
      </c>
      <c r="D37" s="2" t="s">
        <v>60</v>
      </c>
      <c r="E37" s="6">
        <v>15.75</v>
      </c>
      <c r="F37" s="2" t="s">
        <v>38</v>
      </c>
      <c r="G37" s="2" t="s">
        <v>167</v>
      </c>
      <c r="H37" s="2" t="s">
        <v>150</v>
      </c>
      <c r="J37" s="4"/>
    </row>
    <row r="38" spans="1:10" x14ac:dyDescent="0.2">
      <c r="A38" s="2" t="str">
        <f t="shared" si="0"/>
        <v>Channel - Straight Angle Bend - 61"-84" W - 61"-84" L</v>
      </c>
      <c r="B38" s="2" t="s">
        <v>6</v>
      </c>
      <c r="C38" s="2" t="s">
        <v>79</v>
      </c>
      <c r="D38" s="2" t="s">
        <v>60</v>
      </c>
      <c r="E38" s="6">
        <v>20.25</v>
      </c>
      <c r="F38" s="2" t="s">
        <v>38</v>
      </c>
      <c r="G38" s="2" t="s">
        <v>168</v>
      </c>
      <c r="H38" s="2" t="s">
        <v>165</v>
      </c>
      <c r="J38" s="4"/>
    </row>
    <row r="39" spans="1:10" x14ac:dyDescent="0.2">
      <c r="A39" s="2" t="str">
        <f t="shared" si="0"/>
        <v>Channel - Straight Angle Bend - 61"-84" W - 85"-96"L</v>
      </c>
      <c r="B39" s="2" t="s">
        <v>6</v>
      </c>
      <c r="C39" s="2" t="s">
        <v>79</v>
      </c>
      <c r="D39" s="2" t="s">
        <v>60</v>
      </c>
      <c r="E39" s="6">
        <v>20.25</v>
      </c>
      <c r="F39" s="2" t="s">
        <v>38</v>
      </c>
      <c r="G39" s="2" t="s">
        <v>168</v>
      </c>
      <c r="H39" s="2" t="s">
        <v>170</v>
      </c>
      <c r="J39" s="4"/>
    </row>
    <row r="40" spans="1:10" x14ac:dyDescent="0.2">
      <c r="A40" s="2" t="str">
        <f t="shared" si="0"/>
        <v>Channel - Straight Angle Bend - 61"-84" W - 97"+ L</v>
      </c>
      <c r="B40" s="2" t="s">
        <v>6</v>
      </c>
      <c r="C40" s="2" t="s">
        <v>79</v>
      </c>
      <c r="D40" s="2" t="s">
        <v>60</v>
      </c>
      <c r="E40" s="6">
        <v>20.25</v>
      </c>
      <c r="F40" s="2" t="s">
        <v>38</v>
      </c>
      <c r="G40" s="2" t="s">
        <v>168</v>
      </c>
      <c r="H40" s="2" t="s">
        <v>150</v>
      </c>
      <c r="J40" s="4"/>
    </row>
    <row r="41" spans="1:10" x14ac:dyDescent="0.2">
      <c r="A41" s="2" t="str">
        <f t="shared" si="0"/>
        <v>Channel - Straight Angle Bend - 85"-96"W - 85"-96"L</v>
      </c>
      <c r="B41" s="2" t="s">
        <v>6</v>
      </c>
      <c r="C41" s="2" t="s">
        <v>79</v>
      </c>
      <c r="D41" s="2" t="s">
        <v>60</v>
      </c>
      <c r="E41" s="6">
        <v>23.625</v>
      </c>
      <c r="F41" s="2" t="s">
        <v>38</v>
      </c>
      <c r="G41" s="2" t="s">
        <v>169</v>
      </c>
      <c r="H41" s="2" t="s">
        <v>170</v>
      </c>
      <c r="J41" s="4"/>
    </row>
    <row r="42" spans="1:10" x14ac:dyDescent="0.2">
      <c r="A42" s="2" t="str">
        <f t="shared" si="0"/>
        <v>Channel - Straight Angle Bend - 85"-96"W - 97"+ L</v>
      </c>
      <c r="B42" s="2" t="s">
        <v>6</v>
      </c>
      <c r="C42" s="2" t="s">
        <v>79</v>
      </c>
      <c r="D42" s="2" t="s">
        <v>60</v>
      </c>
      <c r="E42" s="6">
        <v>23.625</v>
      </c>
      <c r="F42" s="2" t="s">
        <v>38</v>
      </c>
      <c r="G42" s="2" t="s">
        <v>169</v>
      </c>
      <c r="H42" s="2" t="s">
        <v>150</v>
      </c>
      <c r="J42" s="4"/>
    </row>
    <row r="43" spans="1:10" x14ac:dyDescent="0.2">
      <c r="A43" s="2" t="str">
        <f t="shared" si="0"/>
        <v>Channel - Straight Angle Bend - 97"+ W - 97"+ L</v>
      </c>
      <c r="B43" s="2" t="s">
        <v>6</v>
      </c>
      <c r="C43" s="2" t="s">
        <v>79</v>
      </c>
      <c r="D43" s="2" t="s">
        <v>60</v>
      </c>
      <c r="E43" s="6">
        <v>28.125</v>
      </c>
      <c r="F43" s="2" t="s">
        <v>38</v>
      </c>
      <c r="G43" s="2" t="s">
        <v>149</v>
      </c>
      <c r="H43" s="2" t="s">
        <v>150</v>
      </c>
      <c r="J43" s="4"/>
    </row>
    <row r="44" spans="1:10" x14ac:dyDescent="0.2">
      <c r="A44" s="2" t="str">
        <f t="shared" si="0"/>
        <v>Channel - Straight Angle Bend - 1"-12" W - 1"-12" L</v>
      </c>
      <c r="B44" s="2" t="s">
        <v>6</v>
      </c>
      <c r="C44" s="2" t="s">
        <v>79</v>
      </c>
      <c r="D44" s="2" t="s">
        <v>60</v>
      </c>
      <c r="E44" s="6">
        <v>6.75</v>
      </c>
      <c r="F44" s="2" t="s">
        <v>28</v>
      </c>
      <c r="G44" s="2" t="s">
        <v>138</v>
      </c>
      <c r="H44" s="2" t="s">
        <v>139</v>
      </c>
      <c r="J44" s="4"/>
    </row>
    <row r="45" spans="1:10" x14ac:dyDescent="0.2">
      <c r="A45" s="2" t="str">
        <f t="shared" si="0"/>
        <v>Channel - Straight Angle Bend - 1"-12" W - 13"-36" L</v>
      </c>
      <c r="B45" s="2" t="s">
        <v>6</v>
      </c>
      <c r="C45" s="2" t="s">
        <v>79</v>
      </c>
      <c r="D45" s="2" t="s">
        <v>60</v>
      </c>
      <c r="E45" s="6">
        <v>6.75</v>
      </c>
      <c r="F45" s="2" t="s">
        <v>28</v>
      </c>
      <c r="G45" s="2" t="s">
        <v>138</v>
      </c>
      <c r="H45" s="2" t="s">
        <v>163</v>
      </c>
      <c r="J45" s="4"/>
    </row>
    <row r="46" spans="1:10" x14ac:dyDescent="0.2">
      <c r="A46" s="2" t="str">
        <f t="shared" si="0"/>
        <v>Channel - Straight Angle Bend - 1"-12" W - 37"-60" L</v>
      </c>
      <c r="B46" s="2" t="s">
        <v>6</v>
      </c>
      <c r="C46" s="2" t="s">
        <v>79</v>
      </c>
      <c r="D46" s="2" t="s">
        <v>60</v>
      </c>
      <c r="E46" s="6">
        <v>6.75</v>
      </c>
      <c r="F46" s="2" t="s">
        <v>28</v>
      </c>
      <c r="G46" s="2" t="s">
        <v>138</v>
      </c>
      <c r="H46" s="2" t="s">
        <v>164</v>
      </c>
      <c r="J46" s="4"/>
    </row>
    <row r="47" spans="1:10" x14ac:dyDescent="0.2">
      <c r="A47" s="2" t="str">
        <f t="shared" si="0"/>
        <v>Channel - Straight Angle Bend - 1"-12" W - 61"-84" L</v>
      </c>
      <c r="B47" s="2" t="s">
        <v>6</v>
      </c>
      <c r="C47" s="2" t="s">
        <v>79</v>
      </c>
      <c r="D47" s="2" t="s">
        <v>60</v>
      </c>
      <c r="E47" s="6">
        <v>6.75</v>
      </c>
      <c r="F47" s="2" t="s">
        <v>28</v>
      </c>
      <c r="G47" s="2" t="s">
        <v>138</v>
      </c>
      <c r="H47" s="2" t="s">
        <v>165</v>
      </c>
      <c r="J47" s="4"/>
    </row>
    <row r="48" spans="1:10" x14ac:dyDescent="0.2">
      <c r="A48" s="2" t="str">
        <f t="shared" si="0"/>
        <v>Channel - Straight Angle Bend - 1"-12" W - 85"-96"L</v>
      </c>
      <c r="B48" s="2" t="s">
        <v>6</v>
      </c>
      <c r="C48" s="2" t="s">
        <v>79</v>
      </c>
      <c r="D48" s="2" t="s">
        <v>60</v>
      </c>
      <c r="E48" s="6">
        <v>6.75</v>
      </c>
      <c r="F48" s="2" t="s">
        <v>28</v>
      </c>
      <c r="G48" s="2" t="s">
        <v>138</v>
      </c>
      <c r="H48" s="2" t="s">
        <v>170</v>
      </c>
      <c r="J48" s="4"/>
    </row>
    <row r="49" spans="1:10" x14ac:dyDescent="0.2">
      <c r="A49" s="2" t="str">
        <f t="shared" si="0"/>
        <v>Channel - Straight Angle Bend - 1"-12" W - 97"+ L</v>
      </c>
      <c r="B49" s="2" t="s">
        <v>6</v>
      </c>
      <c r="C49" s="2" t="s">
        <v>79</v>
      </c>
      <c r="D49" s="2" t="s">
        <v>60</v>
      </c>
      <c r="E49" s="6">
        <v>6.75</v>
      </c>
      <c r="F49" s="2" t="s">
        <v>28</v>
      </c>
      <c r="G49" s="2" t="s">
        <v>138</v>
      </c>
      <c r="H49" s="2" t="s">
        <v>150</v>
      </c>
      <c r="J49" s="4"/>
    </row>
    <row r="50" spans="1:10" x14ac:dyDescent="0.2">
      <c r="A50" s="2" t="str">
        <f t="shared" si="0"/>
        <v>Channel - Straight Angle Bend - 13"-36" W - 13"-36" L</v>
      </c>
      <c r="B50" s="2" t="s">
        <v>6</v>
      </c>
      <c r="C50" s="2" t="s">
        <v>79</v>
      </c>
      <c r="D50" s="2" t="s">
        <v>60</v>
      </c>
      <c r="E50" s="6">
        <v>11.25</v>
      </c>
      <c r="F50" s="2" t="s">
        <v>28</v>
      </c>
      <c r="G50" s="2" t="s">
        <v>166</v>
      </c>
      <c r="H50" s="2" t="s">
        <v>163</v>
      </c>
      <c r="J50" s="4"/>
    </row>
    <row r="51" spans="1:10" x14ac:dyDescent="0.2">
      <c r="A51" s="2" t="str">
        <f t="shared" si="0"/>
        <v>Channel - Straight Angle Bend - 13"-36" W - 37"-60" L</v>
      </c>
      <c r="B51" s="2" t="s">
        <v>6</v>
      </c>
      <c r="C51" s="2" t="s">
        <v>79</v>
      </c>
      <c r="D51" s="2" t="s">
        <v>60</v>
      </c>
      <c r="E51" s="6">
        <v>11.25</v>
      </c>
      <c r="F51" s="2" t="s">
        <v>28</v>
      </c>
      <c r="G51" s="2" t="s">
        <v>166</v>
      </c>
      <c r="H51" s="2" t="s">
        <v>164</v>
      </c>
      <c r="J51" s="4"/>
    </row>
    <row r="52" spans="1:10" x14ac:dyDescent="0.2">
      <c r="A52" s="2" t="str">
        <f t="shared" si="0"/>
        <v>Channel - Straight Angle Bend - 13"-36" W - 61"-84" L</v>
      </c>
      <c r="B52" s="2" t="s">
        <v>6</v>
      </c>
      <c r="C52" s="2" t="s">
        <v>79</v>
      </c>
      <c r="D52" s="2" t="s">
        <v>60</v>
      </c>
      <c r="E52" s="6">
        <v>11.25</v>
      </c>
      <c r="F52" s="2" t="s">
        <v>28</v>
      </c>
      <c r="G52" s="2" t="s">
        <v>166</v>
      </c>
      <c r="H52" s="2" t="s">
        <v>165</v>
      </c>
      <c r="J52" s="4"/>
    </row>
    <row r="53" spans="1:10" x14ac:dyDescent="0.2">
      <c r="A53" s="2" t="str">
        <f t="shared" si="0"/>
        <v>Channel - Straight Angle Bend - 13"-36" W - 85"-96"L</v>
      </c>
      <c r="B53" s="2" t="s">
        <v>6</v>
      </c>
      <c r="C53" s="2" t="s">
        <v>79</v>
      </c>
      <c r="D53" s="2" t="s">
        <v>60</v>
      </c>
      <c r="E53" s="6">
        <v>11.25</v>
      </c>
      <c r="F53" s="2" t="s">
        <v>28</v>
      </c>
      <c r="G53" s="2" t="s">
        <v>166</v>
      </c>
      <c r="H53" s="2" t="s">
        <v>170</v>
      </c>
      <c r="J53" s="4"/>
    </row>
    <row r="54" spans="1:10" x14ac:dyDescent="0.2">
      <c r="A54" s="2" t="str">
        <f t="shared" si="0"/>
        <v>Channel - Straight Angle Bend - 13"-36" W - 97"+ L</v>
      </c>
      <c r="B54" s="2" t="s">
        <v>6</v>
      </c>
      <c r="C54" s="2" t="s">
        <v>79</v>
      </c>
      <c r="D54" s="2" t="s">
        <v>60</v>
      </c>
      <c r="E54" s="6">
        <v>11.25</v>
      </c>
      <c r="F54" s="2" t="s">
        <v>28</v>
      </c>
      <c r="G54" s="2" t="s">
        <v>166</v>
      </c>
      <c r="H54" s="2" t="s">
        <v>150</v>
      </c>
      <c r="J54" s="4"/>
    </row>
    <row r="55" spans="1:10" x14ac:dyDescent="0.2">
      <c r="A55" s="2" t="str">
        <f t="shared" si="0"/>
        <v>Channel - Straight Angle Bend - 37"-60" W - 37"-60" L</v>
      </c>
      <c r="B55" s="2" t="s">
        <v>6</v>
      </c>
      <c r="C55" s="2" t="s">
        <v>79</v>
      </c>
      <c r="D55" s="2" t="s">
        <v>60</v>
      </c>
      <c r="E55" s="6">
        <v>15.75</v>
      </c>
      <c r="F55" s="2" t="s">
        <v>28</v>
      </c>
      <c r="G55" s="2" t="s">
        <v>167</v>
      </c>
      <c r="H55" s="2" t="s">
        <v>164</v>
      </c>
      <c r="J55" s="4"/>
    </row>
    <row r="56" spans="1:10" x14ac:dyDescent="0.2">
      <c r="A56" s="2" t="str">
        <f t="shared" si="0"/>
        <v>Channel - Straight Angle Bend - 37"-60" W - 61"-84" L</v>
      </c>
      <c r="B56" s="2" t="s">
        <v>6</v>
      </c>
      <c r="C56" s="2" t="s">
        <v>79</v>
      </c>
      <c r="D56" s="2" t="s">
        <v>60</v>
      </c>
      <c r="E56" s="6">
        <v>15.75</v>
      </c>
      <c r="F56" s="2" t="s">
        <v>28</v>
      </c>
      <c r="G56" s="2" t="s">
        <v>167</v>
      </c>
      <c r="H56" s="2" t="s">
        <v>165</v>
      </c>
      <c r="J56" s="4"/>
    </row>
    <row r="57" spans="1:10" x14ac:dyDescent="0.2">
      <c r="A57" s="2" t="str">
        <f t="shared" si="0"/>
        <v>Channel - Straight Angle Bend - 37"-60" W - 85"-96"L</v>
      </c>
      <c r="B57" s="2" t="s">
        <v>6</v>
      </c>
      <c r="C57" s="2" t="s">
        <v>79</v>
      </c>
      <c r="D57" s="2" t="s">
        <v>60</v>
      </c>
      <c r="E57" s="6">
        <v>15.75</v>
      </c>
      <c r="F57" s="2" t="s">
        <v>28</v>
      </c>
      <c r="G57" s="2" t="s">
        <v>167</v>
      </c>
      <c r="H57" s="2" t="s">
        <v>170</v>
      </c>
      <c r="J57" s="4"/>
    </row>
    <row r="58" spans="1:10" x14ac:dyDescent="0.2">
      <c r="A58" s="2" t="str">
        <f t="shared" si="0"/>
        <v>Channel - Straight Angle Bend - 37"-60" W - 97"+ L</v>
      </c>
      <c r="B58" s="2" t="s">
        <v>6</v>
      </c>
      <c r="C58" s="2" t="s">
        <v>79</v>
      </c>
      <c r="D58" s="2" t="s">
        <v>60</v>
      </c>
      <c r="E58" s="6">
        <v>15.75</v>
      </c>
      <c r="F58" s="2" t="s">
        <v>28</v>
      </c>
      <c r="G58" s="2" t="s">
        <v>167</v>
      </c>
      <c r="H58" s="2" t="s">
        <v>150</v>
      </c>
      <c r="J58" s="4"/>
    </row>
    <row r="59" spans="1:10" x14ac:dyDescent="0.2">
      <c r="A59" s="2" t="str">
        <f t="shared" si="0"/>
        <v>Channel - Straight Angle Bend - 61"-84" W - 61"-84" L</v>
      </c>
      <c r="B59" s="2" t="s">
        <v>6</v>
      </c>
      <c r="C59" s="2" t="s">
        <v>79</v>
      </c>
      <c r="D59" s="2" t="s">
        <v>60</v>
      </c>
      <c r="E59" s="6">
        <v>20.25</v>
      </c>
      <c r="F59" s="2" t="s">
        <v>28</v>
      </c>
      <c r="G59" s="2" t="s">
        <v>168</v>
      </c>
      <c r="H59" s="2" t="s">
        <v>165</v>
      </c>
      <c r="J59" s="4"/>
    </row>
    <row r="60" spans="1:10" x14ac:dyDescent="0.2">
      <c r="A60" s="2" t="str">
        <f t="shared" si="0"/>
        <v>Channel - Straight Angle Bend - 61"-84" W - 85"-96"L</v>
      </c>
      <c r="B60" s="2" t="s">
        <v>6</v>
      </c>
      <c r="C60" s="2" t="s">
        <v>79</v>
      </c>
      <c r="D60" s="2" t="s">
        <v>60</v>
      </c>
      <c r="E60" s="6">
        <v>20.25</v>
      </c>
      <c r="F60" s="2" t="s">
        <v>28</v>
      </c>
      <c r="G60" s="2" t="s">
        <v>168</v>
      </c>
      <c r="H60" s="2" t="s">
        <v>170</v>
      </c>
      <c r="J60" s="4"/>
    </row>
    <row r="61" spans="1:10" x14ac:dyDescent="0.2">
      <c r="A61" s="2" t="str">
        <f t="shared" si="0"/>
        <v>Channel - Straight Angle Bend - 61"-84" W - 97"+ L</v>
      </c>
      <c r="B61" s="2" t="s">
        <v>6</v>
      </c>
      <c r="C61" s="2" t="s">
        <v>79</v>
      </c>
      <c r="D61" s="2" t="s">
        <v>60</v>
      </c>
      <c r="E61" s="6">
        <v>20.25</v>
      </c>
      <c r="F61" s="2" t="s">
        <v>28</v>
      </c>
      <c r="G61" s="2" t="s">
        <v>168</v>
      </c>
      <c r="H61" s="2" t="s">
        <v>150</v>
      </c>
      <c r="J61" s="4"/>
    </row>
    <row r="62" spans="1:10" x14ac:dyDescent="0.2">
      <c r="A62" s="2" t="str">
        <f t="shared" si="0"/>
        <v>Channel - Straight Angle Bend - 85"-96"W - 85"-96"L</v>
      </c>
      <c r="B62" s="2" t="s">
        <v>6</v>
      </c>
      <c r="C62" s="2" t="s">
        <v>79</v>
      </c>
      <c r="D62" s="2" t="s">
        <v>60</v>
      </c>
      <c r="E62" s="6">
        <v>23.625</v>
      </c>
      <c r="F62" s="2" t="s">
        <v>28</v>
      </c>
      <c r="G62" s="2" t="s">
        <v>169</v>
      </c>
      <c r="H62" s="2" t="s">
        <v>170</v>
      </c>
      <c r="J62" s="4"/>
    </row>
    <row r="63" spans="1:10" x14ac:dyDescent="0.2">
      <c r="A63" s="2" t="str">
        <f t="shared" si="0"/>
        <v>Channel - Straight Angle Bend - 85"-96"W - 97"+ L</v>
      </c>
      <c r="B63" s="2" t="s">
        <v>6</v>
      </c>
      <c r="C63" s="2" t="s">
        <v>79</v>
      </c>
      <c r="D63" s="2" t="s">
        <v>60</v>
      </c>
      <c r="E63" s="6">
        <v>23.625</v>
      </c>
      <c r="F63" s="2" t="s">
        <v>28</v>
      </c>
      <c r="G63" s="2" t="s">
        <v>169</v>
      </c>
      <c r="H63" s="2" t="s">
        <v>150</v>
      </c>
      <c r="J63" s="4"/>
    </row>
    <row r="64" spans="1:10" x14ac:dyDescent="0.2">
      <c r="A64" s="2" t="str">
        <f t="shared" si="0"/>
        <v>Channel - Straight Angle Bend - 97"+ W - 97"+ L</v>
      </c>
      <c r="B64" s="2" t="s">
        <v>6</v>
      </c>
      <c r="C64" s="2" t="s">
        <v>79</v>
      </c>
      <c r="D64" s="2" t="s">
        <v>60</v>
      </c>
      <c r="E64" s="6">
        <v>28.125</v>
      </c>
      <c r="F64" s="2" t="s">
        <v>28</v>
      </c>
      <c r="G64" s="2" t="s">
        <v>149</v>
      </c>
      <c r="H64" s="2" t="s">
        <v>150</v>
      </c>
      <c r="J64" s="4"/>
    </row>
    <row r="65" spans="1:10" x14ac:dyDescent="0.2">
      <c r="A65" s="2" t="str">
        <f t="shared" si="0"/>
        <v>Channel - Straight Angle Bend - 1"-12" W - 1"-12" L</v>
      </c>
      <c r="B65" s="2" t="s">
        <v>6</v>
      </c>
      <c r="C65" s="2" t="s">
        <v>79</v>
      </c>
      <c r="D65" s="2" t="s">
        <v>60</v>
      </c>
      <c r="E65" s="6">
        <v>10.125</v>
      </c>
      <c r="F65" s="2" t="s">
        <v>29</v>
      </c>
      <c r="G65" s="2" t="s">
        <v>138</v>
      </c>
      <c r="H65" s="2" t="s">
        <v>139</v>
      </c>
      <c r="J65" s="4"/>
    </row>
    <row r="66" spans="1:10" x14ac:dyDescent="0.2">
      <c r="A66" s="2" t="str">
        <f t="shared" si="0"/>
        <v>Channel - Straight Angle Bend - 1"-12" W - 13"-36" L</v>
      </c>
      <c r="B66" s="2" t="s">
        <v>6</v>
      </c>
      <c r="C66" s="2" t="s">
        <v>79</v>
      </c>
      <c r="D66" s="2" t="s">
        <v>60</v>
      </c>
      <c r="E66" s="6">
        <v>10.125</v>
      </c>
      <c r="F66" s="2" t="s">
        <v>29</v>
      </c>
      <c r="G66" s="2" t="s">
        <v>138</v>
      </c>
      <c r="H66" s="2" t="s">
        <v>163</v>
      </c>
      <c r="J66" s="4"/>
    </row>
    <row r="67" spans="1:10" x14ac:dyDescent="0.2">
      <c r="A67" s="2" t="str">
        <f t="shared" ref="A67:A106" si="1">_xlfn.TEXTJOIN(" - ",0,C67,D67,G67,H67)</f>
        <v>Channel - Straight Angle Bend - 1"-12" W - 37"-60" L</v>
      </c>
      <c r="B67" s="2" t="s">
        <v>6</v>
      </c>
      <c r="C67" s="2" t="s">
        <v>79</v>
      </c>
      <c r="D67" s="2" t="s">
        <v>60</v>
      </c>
      <c r="E67" s="6">
        <v>10.125</v>
      </c>
      <c r="F67" s="2" t="s">
        <v>29</v>
      </c>
      <c r="G67" s="2" t="s">
        <v>138</v>
      </c>
      <c r="H67" s="2" t="s">
        <v>164</v>
      </c>
      <c r="J67" s="4"/>
    </row>
    <row r="68" spans="1:10" x14ac:dyDescent="0.2">
      <c r="A68" s="2" t="str">
        <f t="shared" si="1"/>
        <v>Channel - Straight Angle Bend - 1"-12" W - 61"-84" L</v>
      </c>
      <c r="B68" s="2" t="s">
        <v>6</v>
      </c>
      <c r="C68" s="2" t="s">
        <v>79</v>
      </c>
      <c r="D68" s="2" t="s">
        <v>60</v>
      </c>
      <c r="E68" s="6">
        <v>10.125</v>
      </c>
      <c r="F68" s="2" t="s">
        <v>29</v>
      </c>
      <c r="G68" s="2" t="s">
        <v>138</v>
      </c>
      <c r="H68" s="2" t="s">
        <v>165</v>
      </c>
      <c r="J68" s="4"/>
    </row>
    <row r="69" spans="1:10" x14ac:dyDescent="0.2">
      <c r="A69" s="2" t="str">
        <f t="shared" si="1"/>
        <v>Channel - Straight Angle Bend - 1"-12" W - 85"-96"L</v>
      </c>
      <c r="B69" s="2" t="s">
        <v>6</v>
      </c>
      <c r="C69" s="2" t="s">
        <v>79</v>
      </c>
      <c r="D69" s="2" t="s">
        <v>60</v>
      </c>
      <c r="E69" s="6">
        <v>10.125</v>
      </c>
      <c r="F69" s="2" t="s">
        <v>29</v>
      </c>
      <c r="G69" s="2" t="s">
        <v>138</v>
      </c>
      <c r="H69" s="2" t="s">
        <v>170</v>
      </c>
      <c r="J69" s="4"/>
    </row>
    <row r="70" spans="1:10" x14ac:dyDescent="0.2">
      <c r="A70" s="2" t="str">
        <f t="shared" si="1"/>
        <v>Channel - Straight Angle Bend - 1"-12" W - 97"+ L</v>
      </c>
      <c r="B70" s="2" t="s">
        <v>6</v>
      </c>
      <c r="C70" s="2" t="s">
        <v>79</v>
      </c>
      <c r="D70" s="2" t="s">
        <v>60</v>
      </c>
      <c r="E70" s="6">
        <v>10.125</v>
      </c>
      <c r="F70" s="2" t="s">
        <v>29</v>
      </c>
      <c r="G70" s="2" t="s">
        <v>138</v>
      </c>
      <c r="H70" s="2" t="s">
        <v>150</v>
      </c>
      <c r="J70" s="4"/>
    </row>
    <row r="71" spans="1:10" x14ac:dyDescent="0.2">
      <c r="A71" s="2" t="str">
        <f t="shared" si="1"/>
        <v>Channel - Straight Angle Bend - 13"-36" W - 13"-36" L</v>
      </c>
      <c r="B71" s="2" t="s">
        <v>6</v>
      </c>
      <c r="C71" s="2" t="s">
        <v>79</v>
      </c>
      <c r="D71" s="2" t="s">
        <v>60</v>
      </c>
      <c r="E71" s="6">
        <v>16.875</v>
      </c>
      <c r="F71" s="2" t="s">
        <v>29</v>
      </c>
      <c r="G71" s="2" t="s">
        <v>166</v>
      </c>
      <c r="H71" s="2" t="s">
        <v>163</v>
      </c>
      <c r="J71" s="4"/>
    </row>
    <row r="72" spans="1:10" x14ac:dyDescent="0.2">
      <c r="A72" s="2" t="str">
        <f t="shared" si="1"/>
        <v>Channel - Straight Angle Bend - 13"-36" W - 37"-60" L</v>
      </c>
      <c r="B72" s="2" t="s">
        <v>6</v>
      </c>
      <c r="C72" s="2" t="s">
        <v>79</v>
      </c>
      <c r="D72" s="2" t="s">
        <v>60</v>
      </c>
      <c r="E72" s="6">
        <v>16.875</v>
      </c>
      <c r="F72" s="2" t="s">
        <v>29</v>
      </c>
      <c r="G72" s="2" t="s">
        <v>166</v>
      </c>
      <c r="H72" s="2" t="s">
        <v>164</v>
      </c>
      <c r="J72" s="4"/>
    </row>
    <row r="73" spans="1:10" x14ac:dyDescent="0.2">
      <c r="A73" s="2" t="str">
        <f t="shared" si="1"/>
        <v>Channel - Straight Angle Bend - 13"-36" W - 61"-84" L</v>
      </c>
      <c r="B73" s="2" t="s">
        <v>6</v>
      </c>
      <c r="C73" s="2" t="s">
        <v>79</v>
      </c>
      <c r="D73" s="2" t="s">
        <v>60</v>
      </c>
      <c r="E73" s="6">
        <v>16.875</v>
      </c>
      <c r="F73" s="2" t="s">
        <v>29</v>
      </c>
      <c r="G73" s="2" t="s">
        <v>166</v>
      </c>
      <c r="H73" s="2" t="s">
        <v>165</v>
      </c>
      <c r="J73" s="4"/>
    </row>
    <row r="74" spans="1:10" x14ac:dyDescent="0.2">
      <c r="A74" s="2" t="str">
        <f t="shared" si="1"/>
        <v>Channel - Straight Angle Bend - 13"-36" W - 85"-96"L</v>
      </c>
      <c r="B74" s="2" t="s">
        <v>6</v>
      </c>
      <c r="C74" s="2" t="s">
        <v>79</v>
      </c>
      <c r="D74" s="2" t="s">
        <v>60</v>
      </c>
      <c r="E74" s="6">
        <v>16.875</v>
      </c>
      <c r="F74" s="2" t="s">
        <v>29</v>
      </c>
      <c r="G74" s="2" t="s">
        <v>166</v>
      </c>
      <c r="H74" s="2" t="s">
        <v>170</v>
      </c>
      <c r="J74" s="4"/>
    </row>
    <row r="75" spans="1:10" x14ac:dyDescent="0.2">
      <c r="A75" s="2" t="str">
        <f t="shared" si="1"/>
        <v>Channel - Straight Angle Bend - 13"-36" W - 97"+ L</v>
      </c>
      <c r="B75" s="2" t="s">
        <v>6</v>
      </c>
      <c r="C75" s="2" t="s">
        <v>79</v>
      </c>
      <c r="D75" s="2" t="s">
        <v>60</v>
      </c>
      <c r="E75" s="6">
        <v>16.875</v>
      </c>
      <c r="F75" s="2" t="s">
        <v>29</v>
      </c>
      <c r="G75" s="2" t="s">
        <v>166</v>
      </c>
      <c r="H75" s="2" t="s">
        <v>150</v>
      </c>
      <c r="J75" s="4"/>
    </row>
    <row r="76" spans="1:10" x14ac:dyDescent="0.2">
      <c r="A76" s="2" t="str">
        <f t="shared" si="1"/>
        <v>Channel - Straight Angle Bend - 37"-60" W - 37"-60" L</v>
      </c>
      <c r="B76" s="2" t="s">
        <v>6</v>
      </c>
      <c r="C76" s="2" t="s">
        <v>79</v>
      </c>
      <c r="D76" s="2" t="s">
        <v>60</v>
      </c>
      <c r="E76" s="6">
        <v>23.625</v>
      </c>
      <c r="F76" s="2" t="s">
        <v>29</v>
      </c>
      <c r="G76" s="2" t="s">
        <v>167</v>
      </c>
      <c r="H76" s="2" t="s">
        <v>164</v>
      </c>
      <c r="J76" s="4"/>
    </row>
    <row r="77" spans="1:10" x14ac:dyDescent="0.2">
      <c r="A77" s="2" t="str">
        <f t="shared" si="1"/>
        <v>Channel - Straight Angle Bend - 37"-60" W - 61"-84" L</v>
      </c>
      <c r="B77" s="2" t="s">
        <v>6</v>
      </c>
      <c r="C77" s="2" t="s">
        <v>79</v>
      </c>
      <c r="D77" s="2" t="s">
        <v>60</v>
      </c>
      <c r="E77" s="6">
        <v>23.625</v>
      </c>
      <c r="F77" s="2" t="s">
        <v>29</v>
      </c>
      <c r="G77" s="2" t="s">
        <v>167</v>
      </c>
      <c r="H77" s="2" t="s">
        <v>165</v>
      </c>
      <c r="J77" s="4"/>
    </row>
    <row r="78" spans="1:10" x14ac:dyDescent="0.2">
      <c r="A78" s="2" t="str">
        <f t="shared" si="1"/>
        <v>Channel - Straight Angle Bend - 37"-60" W - 85"-96"L</v>
      </c>
      <c r="B78" s="2" t="s">
        <v>6</v>
      </c>
      <c r="C78" s="2" t="s">
        <v>79</v>
      </c>
      <c r="D78" s="2" t="s">
        <v>60</v>
      </c>
      <c r="E78" s="6">
        <v>23.625</v>
      </c>
      <c r="F78" s="2" t="s">
        <v>29</v>
      </c>
      <c r="G78" s="2" t="s">
        <v>167</v>
      </c>
      <c r="H78" s="2" t="s">
        <v>170</v>
      </c>
      <c r="J78" s="4"/>
    </row>
    <row r="79" spans="1:10" x14ac:dyDescent="0.2">
      <c r="A79" s="2" t="str">
        <f t="shared" si="1"/>
        <v>Channel - Straight Angle Bend - 37"-60" W - 97"+ L</v>
      </c>
      <c r="B79" s="2" t="s">
        <v>6</v>
      </c>
      <c r="C79" s="2" t="s">
        <v>79</v>
      </c>
      <c r="D79" s="2" t="s">
        <v>60</v>
      </c>
      <c r="E79" s="6">
        <v>23.625</v>
      </c>
      <c r="F79" s="2" t="s">
        <v>29</v>
      </c>
      <c r="G79" s="2" t="s">
        <v>167</v>
      </c>
      <c r="H79" s="2" t="s">
        <v>150</v>
      </c>
      <c r="J79" s="4"/>
    </row>
    <row r="80" spans="1:10" x14ac:dyDescent="0.2">
      <c r="A80" s="2" t="str">
        <f t="shared" si="1"/>
        <v>Channel - Straight Angle Bend - 61"-84" W - 61"-84" L</v>
      </c>
      <c r="B80" s="2" t="s">
        <v>6</v>
      </c>
      <c r="C80" s="2" t="s">
        <v>79</v>
      </c>
      <c r="D80" s="2" t="s">
        <v>60</v>
      </c>
      <c r="E80" s="6">
        <v>30.375</v>
      </c>
      <c r="F80" s="2" t="s">
        <v>29</v>
      </c>
      <c r="G80" s="2" t="s">
        <v>168</v>
      </c>
      <c r="H80" s="2" t="s">
        <v>165</v>
      </c>
      <c r="J80" s="4"/>
    </row>
    <row r="81" spans="1:10" x14ac:dyDescent="0.2">
      <c r="A81" s="2" t="str">
        <f t="shared" si="1"/>
        <v>Channel - Straight Angle Bend - 61"-84" W - 85"-96"L</v>
      </c>
      <c r="B81" s="2" t="s">
        <v>6</v>
      </c>
      <c r="C81" s="2" t="s">
        <v>79</v>
      </c>
      <c r="D81" s="2" t="s">
        <v>60</v>
      </c>
      <c r="E81" s="6">
        <v>30.375</v>
      </c>
      <c r="F81" s="2" t="s">
        <v>29</v>
      </c>
      <c r="G81" s="2" t="s">
        <v>168</v>
      </c>
      <c r="H81" s="2" t="s">
        <v>170</v>
      </c>
      <c r="J81" s="4"/>
    </row>
    <row r="82" spans="1:10" x14ac:dyDescent="0.2">
      <c r="A82" s="2" t="str">
        <f t="shared" si="1"/>
        <v>Channel - Straight Angle Bend - 61"-84" W - 97"+ L</v>
      </c>
      <c r="B82" s="2" t="s">
        <v>6</v>
      </c>
      <c r="C82" s="2" t="s">
        <v>79</v>
      </c>
      <c r="D82" s="2" t="s">
        <v>60</v>
      </c>
      <c r="E82" s="6">
        <v>30.375</v>
      </c>
      <c r="F82" s="2" t="s">
        <v>29</v>
      </c>
      <c r="G82" s="2" t="s">
        <v>168</v>
      </c>
      <c r="H82" s="2" t="s">
        <v>150</v>
      </c>
      <c r="J82" s="4"/>
    </row>
    <row r="83" spans="1:10" x14ac:dyDescent="0.2">
      <c r="A83" s="2" t="str">
        <f t="shared" si="1"/>
        <v>Channel - Straight Angle Bend - 85"-96"W - 85"-96"L</v>
      </c>
      <c r="B83" s="2" t="s">
        <v>6</v>
      </c>
      <c r="C83" s="2" t="s">
        <v>79</v>
      </c>
      <c r="D83" s="2" t="s">
        <v>60</v>
      </c>
      <c r="E83" s="6">
        <v>35.4375</v>
      </c>
      <c r="F83" s="2" t="s">
        <v>29</v>
      </c>
      <c r="G83" s="2" t="s">
        <v>169</v>
      </c>
      <c r="H83" s="2" t="s">
        <v>170</v>
      </c>
      <c r="J83" s="4"/>
    </row>
    <row r="84" spans="1:10" x14ac:dyDescent="0.2">
      <c r="A84" s="2" t="str">
        <f t="shared" si="1"/>
        <v>Channel - Straight Angle Bend - 85"-96"W - 97"+ L</v>
      </c>
      <c r="B84" s="2" t="s">
        <v>6</v>
      </c>
      <c r="C84" s="2" t="s">
        <v>79</v>
      </c>
      <c r="D84" s="2" t="s">
        <v>60</v>
      </c>
      <c r="E84" s="6">
        <v>35.4375</v>
      </c>
      <c r="F84" s="2" t="s">
        <v>29</v>
      </c>
      <c r="G84" s="2" t="s">
        <v>169</v>
      </c>
      <c r="H84" s="2" t="s">
        <v>150</v>
      </c>
      <c r="J84" s="4"/>
    </row>
    <row r="85" spans="1:10" x14ac:dyDescent="0.2">
      <c r="A85" s="2" t="str">
        <f t="shared" si="1"/>
        <v>Channel - Straight Angle Bend - 97"+ W - 97"+ L</v>
      </c>
      <c r="B85" s="2" t="s">
        <v>6</v>
      </c>
      <c r="C85" s="2" t="s">
        <v>79</v>
      </c>
      <c r="D85" s="2" t="s">
        <v>60</v>
      </c>
      <c r="E85" s="6">
        <v>42.1875</v>
      </c>
      <c r="F85" s="2" t="s">
        <v>29</v>
      </c>
      <c r="G85" s="2" t="s">
        <v>149</v>
      </c>
      <c r="H85" s="2" t="s">
        <v>150</v>
      </c>
      <c r="J85" s="4"/>
    </row>
    <row r="86" spans="1:10" x14ac:dyDescent="0.2">
      <c r="A86" s="2" t="str">
        <f t="shared" si="1"/>
        <v>Channel - Straight Angle Bend - 1"-12" W - 1"-12" L</v>
      </c>
      <c r="B86" s="2" t="s">
        <v>6</v>
      </c>
      <c r="C86" s="2" t="s">
        <v>79</v>
      </c>
      <c r="D86" s="2" t="s">
        <v>60</v>
      </c>
      <c r="E86" s="6">
        <v>10.125</v>
      </c>
      <c r="F86" s="2" t="s">
        <v>30</v>
      </c>
      <c r="G86" s="2" t="s">
        <v>138</v>
      </c>
      <c r="H86" s="2" t="s">
        <v>139</v>
      </c>
      <c r="J86" s="4"/>
    </row>
    <row r="87" spans="1:10" x14ac:dyDescent="0.2">
      <c r="A87" s="2" t="str">
        <f t="shared" si="1"/>
        <v>Channel - Straight Angle Bend - 1"-12" W - 13"-36" L</v>
      </c>
      <c r="B87" s="2" t="s">
        <v>6</v>
      </c>
      <c r="C87" s="2" t="s">
        <v>79</v>
      </c>
      <c r="D87" s="2" t="s">
        <v>60</v>
      </c>
      <c r="E87" s="6">
        <v>10.125</v>
      </c>
      <c r="F87" s="2" t="s">
        <v>30</v>
      </c>
      <c r="G87" s="2" t="s">
        <v>138</v>
      </c>
      <c r="H87" s="2" t="s">
        <v>163</v>
      </c>
      <c r="J87" s="4"/>
    </row>
    <row r="88" spans="1:10" x14ac:dyDescent="0.2">
      <c r="A88" s="2" t="str">
        <f t="shared" si="1"/>
        <v>Channel - Straight Angle Bend - 1"-12" W - 37"-60" L</v>
      </c>
      <c r="B88" s="2" t="s">
        <v>6</v>
      </c>
      <c r="C88" s="2" t="s">
        <v>79</v>
      </c>
      <c r="D88" s="2" t="s">
        <v>60</v>
      </c>
      <c r="E88" s="6">
        <v>10.125</v>
      </c>
      <c r="F88" s="2" t="s">
        <v>30</v>
      </c>
      <c r="G88" s="2" t="s">
        <v>138</v>
      </c>
      <c r="H88" s="2" t="s">
        <v>164</v>
      </c>
      <c r="J88" s="4"/>
    </row>
    <row r="89" spans="1:10" x14ac:dyDescent="0.2">
      <c r="A89" s="2" t="str">
        <f t="shared" si="1"/>
        <v>Channel - Straight Angle Bend - 1"-12" W - 61"-84" L</v>
      </c>
      <c r="B89" s="2" t="s">
        <v>6</v>
      </c>
      <c r="C89" s="2" t="s">
        <v>79</v>
      </c>
      <c r="D89" s="2" t="s">
        <v>60</v>
      </c>
      <c r="E89" s="6">
        <v>10.125</v>
      </c>
      <c r="F89" s="2" t="s">
        <v>30</v>
      </c>
      <c r="G89" s="2" t="s">
        <v>138</v>
      </c>
      <c r="H89" s="2" t="s">
        <v>165</v>
      </c>
      <c r="J89" s="4"/>
    </row>
    <row r="90" spans="1:10" x14ac:dyDescent="0.2">
      <c r="A90" s="2" t="str">
        <f t="shared" si="1"/>
        <v>Channel - Straight Angle Bend - 1"-12" W - 85"-96"L</v>
      </c>
      <c r="B90" s="2" t="s">
        <v>6</v>
      </c>
      <c r="C90" s="2" t="s">
        <v>79</v>
      </c>
      <c r="D90" s="2" t="s">
        <v>60</v>
      </c>
      <c r="E90" s="6">
        <v>10.125</v>
      </c>
      <c r="F90" s="2" t="s">
        <v>30</v>
      </c>
      <c r="G90" s="2" t="s">
        <v>138</v>
      </c>
      <c r="H90" s="2" t="s">
        <v>170</v>
      </c>
      <c r="J90" s="4"/>
    </row>
    <row r="91" spans="1:10" x14ac:dyDescent="0.2">
      <c r="A91" s="2" t="str">
        <f t="shared" si="1"/>
        <v>Channel - Straight Angle Bend - 1"-12" W - 97"+ L</v>
      </c>
      <c r="B91" s="2" t="s">
        <v>6</v>
      </c>
      <c r="C91" s="2" t="s">
        <v>79</v>
      </c>
      <c r="D91" s="2" t="s">
        <v>60</v>
      </c>
      <c r="E91" s="6">
        <v>10.125</v>
      </c>
      <c r="F91" s="2" t="s">
        <v>30</v>
      </c>
      <c r="G91" s="2" t="s">
        <v>138</v>
      </c>
      <c r="H91" s="2" t="s">
        <v>150</v>
      </c>
      <c r="J91" s="4"/>
    </row>
    <row r="92" spans="1:10" x14ac:dyDescent="0.2">
      <c r="A92" s="2" t="str">
        <f t="shared" si="1"/>
        <v>Channel - Straight Angle Bend - 13"-36" W - 13"-36" L</v>
      </c>
      <c r="B92" s="2" t="s">
        <v>6</v>
      </c>
      <c r="C92" s="2" t="s">
        <v>79</v>
      </c>
      <c r="D92" s="2" t="s">
        <v>60</v>
      </c>
      <c r="E92" s="6">
        <v>16.875</v>
      </c>
      <c r="F92" s="2" t="s">
        <v>30</v>
      </c>
      <c r="G92" s="2" t="s">
        <v>166</v>
      </c>
      <c r="H92" s="2" t="s">
        <v>163</v>
      </c>
      <c r="J92" s="4"/>
    </row>
    <row r="93" spans="1:10" x14ac:dyDescent="0.2">
      <c r="A93" s="2" t="str">
        <f t="shared" si="1"/>
        <v>Channel - Straight Angle Bend - 13"-36" W - 37"-60" L</v>
      </c>
      <c r="B93" s="2" t="s">
        <v>6</v>
      </c>
      <c r="C93" s="2" t="s">
        <v>79</v>
      </c>
      <c r="D93" s="2" t="s">
        <v>60</v>
      </c>
      <c r="E93" s="6">
        <v>16.875</v>
      </c>
      <c r="F93" s="2" t="s">
        <v>30</v>
      </c>
      <c r="G93" s="2" t="s">
        <v>166</v>
      </c>
      <c r="H93" s="2" t="s">
        <v>164</v>
      </c>
      <c r="J93" s="4"/>
    </row>
    <row r="94" spans="1:10" x14ac:dyDescent="0.2">
      <c r="A94" s="2" t="str">
        <f t="shared" si="1"/>
        <v>Channel - Straight Angle Bend - 13"-36" W - 61"-84" L</v>
      </c>
      <c r="B94" s="2" t="s">
        <v>6</v>
      </c>
      <c r="C94" s="2" t="s">
        <v>79</v>
      </c>
      <c r="D94" s="2" t="s">
        <v>60</v>
      </c>
      <c r="E94" s="6">
        <v>16.875</v>
      </c>
      <c r="F94" s="2" t="s">
        <v>30</v>
      </c>
      <c r="G94" s="2" t="s">
        <v>166</v>
      </c>
      <c r="H94" s="2" t="s">
        <v>165</v>
      </c>
      <c r="J94" s="4"/>
    </row>
    <row r="95" spans="1:10" x14ac:dyDescent="0.2">
      <c r="A95" s="2" t="str">
        <f t="shared" si="1"/>
        <v>Channel - Straight Angle Bend - 13"-36" W - 85"-96"L</v>
      </c>
      <c r="B95" s="2" t="s">
        <v>6</v>
      </c>
      <c r="C95" s="2" t="s">
        <v>79</v>
      </c>
      <c r="D95" s="2" t="s">
        <v>60</v>
      </c>
      <c r="E95" s="6">
        <v>16.875</v>
      </c>
      <c r="F95" s="2" t="s">
        <v>30</v>
      </c>
      <c r="G95" s="2" t="s">
        <v>166</v>
      </c>
      <c r="H95" s="2" t="s">
        <v>170</v>
      </c>
      <c r="J95" s="4"/>
    </row>
    <row r="96" spans="1:10" x14ac:dyDescent="0.2">
      <c r="A96" s="2" t="str">
        <f t="shared" si="1"/>
        <v>Channel - Straight Angle Bend - 13"-36" W - 97"+ L</v>
      </c>
      <c r="B96" s="2" t="s">
        <v>6</v>
      </c>
      <c r="C96" s="2" t="s">
        <v>79</v>
      </c>
      <c r="D96" s="2" t="s">
        <v>60</v>
      </c>
      <c r="E96" s="6">
        <v>16.875</v>
      </c>
      <c r="F96" s="2" t="s">
        <v>30</v>
      </c>
      <c r="G96" s="2" t="s">
        <v>166</v>
      </c>
      <c r="H96" s="2" t="s">
        <v>150</v>
      </c>
      <c r="J96" s="4"/>
    </row>
    <row r="97" spans="1:10" x14ac:dyDescent="0.2">
      <c r="A97" s="2" t="str">
        <f t="shared" si="1"/>
        <v>Channel - Straight Angle Bend - 37"-60" W - 37"-60" L</v>
      </c>
      <c r="B97" s="2" t="s">
        <v>6</v>
      </c>
      <c r="C97" s="2" t="s">
        <v>79</v>
      </c>
      <c r="D97" s="2" t="s">
        <v>60</v>
      </c>
      <c r="E97" s="6">
        <v>23.625</v>
      </c>
      <c r="F97" s="2" t="s">
        <v>30</v>
      </c>
      <c r="G97" s="2" t="s">
        <v>167</v>
      </c>
      <c r="H97" s="2" t="s">
        <v>164</v>
      </c>
      <c r="J97" s="4"/>
    </row>
    <row r="98" spans="1:10" x14ac:dyDescent="0.2">
      <c r="A98" s="2" t="str">
        <f t="shared" si="1"/>
        <v>Channel - Straight Angle Bend - 37"-60" W - 61"-84" L</v>
      </c>
      <c r="B98" s="2" t="s">
        <v>6</v>
      </c>
      <c r="C98" s="2" t="s">
        <v>79</v>
      </c>
      <c r="D98" s="2" t="s">
        <v>60</v>
      </c>
      <c r="E98" s="6">
        <v>23.625</v>
      </c>
      <c r="F98" s="2" t="s">
        <v>30</v>
      </c>
      <c r="G98" s="2" t="s">
        <v>167</v>
      </c>
      <c r="H98" s="2" t="s">
        <v>165</v>
      </c>
      <c r="J98" s="4"/>
    </row>
    <row r="99" spans="1:10" x14ac:dyDescent="0.2">
      <c r="A99" s="2" t="str">
        <f t="shared" si="1"/>
        <v>Channel - Straight Angle Bend - 37"-60" W - 85"-96"L</v>
      </c>
      <c r="B99" s="2" t="s">
        <v>6</v>
      </c>
      <c r="C99" s="2" t="s">
        <v>79</v>
      </c>
      <c r="D99" s="2" t="s">
        <v>60</v>
      </c>
      <c r="E99" s="6">
        <v>23.625</v>
      </c>
      <c r="F99" s="2" t="s">
        <v>30</v>
      </c>
      <c r="G99" s="2" t="s">
        <v>167</v>
      </c>
      <c r="H99" s="2" t="s">
        <v>170</v>
      </c>
      <c r="J99" s="4"/>
    </row>
    <row r="100" spans="1:10" x14ac:dyDescent="0.2">
      <c r="A100" s="2" t="str">
        <f t="shared" si="1"/>
        <v>Channel - Straight Angle Bend - 37"-60" W - 97"+ L</v>
      </c>
      <c r="B100" s="2" t="s">
        <v>6</v>
      </c>
      <c r="C100" s="2" t="s">
        <v>79</v>
      </c>
      <c r="D100" s="2" t="s">
        <v>60</v>
      </c>
      <c r="E100" s="6">
        <v>23.625</v>
      </c>
      <c r="F100" s="2" t="s">
        <v>30</v>
      </c>
      <c r="G100" s="2" t="s">
        <v>167</v>
      </c>
      <c r="H100" s="2" t="s">
        <v>150</v>
      </c>
      <c r="J100" s="4"/>
    </row>
    <row r="101" spans="1:10" x14ac:dyDescent="0.2">
      <c r="A101" s="2" t="str">
        <f t="shared" si="1"/>
        <v>Channel - Straight Angle Bend - 61"-84" W - 61"-84" L</v>
      </c>
      <c r="B101" s="2" t="s">
        <v>6</v>
      </c>
      <c r="C101" s="2" t="s">
        <v>79</v>
      </c>
      <c r="D101" s="2" t="s">
        <v>60</v>
      </c>
      <c r="E101" s="6">
        <v>30.375</v>
      </c>
      <c r="F101" s="2" t="s">
        <v>30</v>
      </c>
      <c r="G101" s="2" t="s">
        <v>168</v>
      </c>
      <c r="H101" s="2" t="s">
        <v>165</v>
      </c>
      <c r="J101" s="4"/>
    </row>
    <row r="102" spans="1:10" x14ac:dyDescent="0.2">
      <c r="A102" s="2" t="str">
        <f t="shared" si="1"/>
        <v>Channel - Straight Angle Bend - 61"-84" W - 85"-96"L</v>
      </c>
      <c r="B102" s="2" t="s">
        <v>6</v>
      </c>
      <c r="C102" s="2" t="s">
        <v>79</v>
      </c>
      <c r="D102" s="2" t="s">
        <v>60</v>
      </c>
      <c r="E102" s="6">
        <v>30.375</v>
      </c>
      <c r="F102" s="2" t="s">
        <v>30</v>
      </c>
      <c r="G102" s="2" t="s">
        <v>168</v>
      </c>
      <c r="H102" s="2" t="s">
        <v>170</v>
      </c>
      <c r="J102" s="4"/>
    </row>
    <row r="103" spans="1:10" x14ac:dyDescent="0.2">
      <c r="A103" s="2" t="str">
        <f t="shared" si="1"/>
        <v>Channel - Straight Angle Bend - 61"-84" W - 97"+ L</v>
      </c>
      <c r="B103" s="2" t="s">
        <v>6</v>
      </c>
      <c r="C103" s="2" t="s">
        <v>79</v>
      </c>
      <c r="D103" s="2" t="s">
        <v>60</v>
      </c>
      <c r="E103" s="6">
        <v>30.375</v>
      </c>
      <c r="F103" s="2" t="s">
        <v>30</v>
      </c>
      <c r="G103" s="2" t="s">
        <v>168</v>
      </c>
      <c r="H103" s="2" t="s">
        <v>150</v>
      </c>
      <c r="J103" s="4"/>
    </row>
    <row r="104" spans="1:10" x14ac:dyDescent="0.2">
      <c r="A104" s="2" t="str">
        <f t="shared" si="1"/>
        <v>Channel - Straight Angle Bend - 85"-96"W - 85"-96"L</v>
      </c>
      <c r="B104" s="2" t="s">
        <v>6</v>
      </c>
      <c r="C104" s="2" t="s">
        <v>79</v>
      </c>
      <c r="D104" s="2" t="s">
        <v>60</v>
      </c>
      <c r="E104" s="6">
        <v>35.4375</v>
      </c>
      <c r="F104" s="2" t="s">
        <v>30</v>
      </c>
      <c r="G104" s="2" t="s">
        <v>169</v>
      </c>
      <c r="H104" s="2" t="s">
        <v>170</v>
      </c>
      <c r="J104" s="4"/>
    </row>
    <row r="105" spans="1:10" x14ac:dyDescent="0.2">
      <c r="A105" s="2" t="str">
        <f t="shared" si="1"/>
        <v>Channel - Straight Angle Bend - 85"-96"W - 97"+ L</v>
      </c>
      <c r="B105" s="2" t="s">
        <v>6</v>
      </c>
      <c r="C105" s="2" t="s">
        <v>79</v>
      </c>
      <c r="D105" s="2" t="s">
        <v>60</v>
      </c>
      <c r="E105" s="6">
        <v>35.4375</v>
      </c>
      <c r="F105" s="2" t="s">
        <v>30</v>
      </c>
      <c r="G105" s="2" t="s">
        <v>169</v>
      </c>
      <c r="H105" s="2" t="s">
        <v>150</v>
      </c>
      <c r="J105" s="4"/>
    </row>
    <row r="106" spans="1:10" x14ac:dyDescent="0.2">
      <c r="A106" s="2" t="str">
        <f t="shared" si="1"/>
        <v>Channel - Straight Angle Bend - 97"+ W - 97"+ L</v>
      </c>
      <c r="B106" s="2" t="s">
        <v>6</v>
      </c>
      <c r="C106" s="2" t="s">
        <v>79</v>
      </c>
      <c r="D106" s="2" t="s">
        <v>60</v>
      </c>
      <c r="E106" s="6">
        <v>42.1875</v>
      </c>
      <c r="F106" s="2" t="s">
        <v>30</v>
      </c>
      <c r="G106" s="2" t="s">
        <v>149</v>
      </c>
      <c r="H106" s="2" t="s">
        <v>150</v>
      </c>
      <c r="J10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8A7F8-3AFA-402D-8301-05339896B109}">
  <sheetPr>
    <tabColor theme="5" tint="0.39997558519241921"/>
  </sheetPr>
  <dimension ref="A1:K46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7" width="20.7109375" style="2" customWidth="1"/>
    <col min="8" max="16384" width="9.140625" style="2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162</v>
      </c>
      <c r="G1" s="1" t="s">
        <v>22</v>
      </c>
      <c r="H1" s="1"/>
      <c r="I1" s="1"/>
      <c r="J1" s="1"/>
      <c r="K1" s="1"/>
    </row>
    <row r="2" spans="1:11" x14ac:dyDescent="0.2">
      <c r="A2" s="2" t="str">
        <f>_xlfn.TEXTJOIN(" - ",0,C2,D2,F2,G2)</f>
        <v>Channel - Square Frame  - 0.5" - 1"-12" Sq.</v>
      </c>
      <c r="B2" s="2" t="s">
        <v>6</v>
      </c>
      <c r="C2" s="2" t="s">
        <v>79</v>
      </c>
      <c r="D2" s="2" t="s">
        <v>61</v>
      </c>
      <c r="E2" s="6">
        <v>33.75</v>
      </c>
      <c r="F2" s="2" t="s">
        <v>37</v>
      </c>
      <c r="G2" s="2" t="s">
        <v>67</v>
      </c>
    </row>
    <row r="3" spans="1:11" x14ac:dyDescent="0.2">
      <c r="A3" s="2" t="str">
        <f t="shared" ref="A3:A46" si="0">_xlfn.TEXTJOIN(" - ",0,C3,D3,F3,G3)</f>
        <v>Channel - Square Frame  - 0.5" - 13"-24" Sq.</v>
      </c>
      <c r="B3" s="2" t="s">
        <v>6</v>
      </c>
      <c r="C3" s="2" t="s">
        <v>79</v>
      </c>
      <c r="D3" s="2" t="s">
        <v>61</v>
      </c>
      <c r="E3" s="6">
        <v>33.75</v>
      </c>
      <c r="F3" s="2" t="s">
        <v>37</v>
      </c>
      <c r="G3" s="2" t="s">
        <v>68</v>
      </c>
    </row>
    <row r="4" spans="1:11" x14ac:dyDescent="0.2">
      <c r="A4" s="2" t="str">
        <f t="shared" si="0"/>
        <v>Channel - Square Frame  - 0.5" - 25"-36" Sq.</v>
      </c>
      <c r="B4" s="2" t="s">
        <v>6</v>
      </c>
      <c r="C4" s="2" t="s">
        <v>79</v>
      </c>
      <c r="D4" s="2" t="s">
        <v>61</v>
      </c>
      <c r="E4" s="6">
        <v>45</v>
      </c>
      <c r="F4" s="2" t="s">
        <v>37</v>
      </c>
      <c r="G4" s="2" t="s">
        <v>69</v>
      </c>
    </row>
    <row r="5" spans="1:11" x14ac:dyDescent="0.2">
      <c r="A5" s="2" t="str">
        <f t="shared" si="0"/>
        <v>Channel - Square Frame  - 0.5" - 37"-48" Sq.</v>
      </c>
      <c r="B5" s="2" t="s">
        <v>6</v>
      </c>
      <c r="C5" s="2" t="s">
        <v>79</v>
      </c>
      <c r="D5" s="2" t="s">
        <v>61</v>
      </c>
      <c r="E5" s="6">
        <v>45</v>
      </c>
      <c r="F5" s="2" t="s">
        <v>37</v>
      </c>
      <c r="G5" s="2" t="s">
        <v>70</v>
      </c>
    </row>
    <row r="6" spans="1:11" x14ac:dyDescent="0.2">
      <c r="A6" s="2" t="str">
        <f t="shared" si="0"/>
        <v>Channel - Square Frame  - 0.5" - 49"-60" Sq.</v>
      </c>
      <c r="B6" s="2" t="s">
        <v>6</v>
      </c>
      <c r="C6" s="2" t="s">
        <v>79</v>
      </c>
      <c r="D6" s="2" t="s">
        <v>61</v>
      </c>
      <c r="E6" s="6">
        <v>56.25</v>
      </c>
      <c r="F6" s="2" t="s">
        <v>37</v>
      </c>
      <c r="G6" s="2" t="s">
        <v>71</v>
      </c>
    </row>
    <row r="7" spans="1:11" x14ac:dyDescent="0.2">
      <c r="A7" s="2" t="str">
        <f t="shared" si="0"/>
        <v>Channel - Square Frame  - 0.5" - 61"-72" Sq.</v>
      </c>
      <c r="B7" s="2" t="s">
        <v>6</v>
      </c>
      <c r="C7" s="2" t="s">
        <v>79</v>
      </c>
      <c r="D7" s="2" t="s">
        <v>61</v>
      </c>
      <c r="E7" s="6">
        <v>67.5</v>
      </c>
      <c r="F7" s="2" t="s">
        <v>37</v>
      </c>
      <c r="G7" s="2" t="s">
        <v>72</v>
      </c>
    </row>
    <row r="8" spans="1:11" x14ac:dyDescent="0.2">
      <c r="A8" s="2" t="str">
        <f t="shared" si="0"/>
        <v>Channel - Square Frame  - 0.5" - 73"-84" Sq.</v>
      </c>
      <c r="B8" s="2" t="s">
        <v>6</v>
      </c>
      <c r="C8" s="2" t="s">
        <v>79</v>
      </c>
      <c r="D8" s="2" t="s">
        <v>61</v>
      </c>
      <c r="E8" s="6">
        <v>67.5</v>
      </c>
      <c r="F8" s="2" t="s">
        <v>37</v>
      </c>
      <c r="G8" s="2" t="s">
        <v>73</v>
      </c>
    </row>
    <row r="9" spans="1:11" x14ac:dyDescent="0.2">
      <c r="A9" s="2" t="str">
        <f t="shared" si="0"/>
        <v>Channel - Square Frame  - 0.5" - 85"-96" Sq.</v>
      </c>
      <c r="B9" s="2" t="s">
        <v>6</v>
      </c>
      <c r="C9" s="2" t="s">
        <v>79</v>
      </c>
      <c r="D9" s="2" t="s">
        <v>61</v>
      </c>
      <c r="E9" s="6">
        <v>78.75</v>
      </c>
      <c r="F9" s="2" t="s">
        <v>37</v>
      </c>
      <c r="G9" s="2" t="s">
        <v>74</v>
      </c>
    </row>
    <row r="10" spans="1:11" x14ac:dyDescent="0.2">
      <c r="A10" s="2" t="str">
        <f t="shared" si="0"/>
        <v>Channel - Square Frame  - 0.5" - 97"+ Sq.</v>
      </c>
      <c r="B10" s="2" t="s">
        <v>6</v>
      </c>
      <c r="C10" s="2" t="s">
        <v>79</v>
      </c>
      <c r="D10" s="2" t="s">
        <v>61</v>
      </c>
      <c r="E10" s="6">
        <v>90</v>
      </c>
      <c r="F10" s="2" t="s">
        <v>37</v>
      </c>
      <c r="G10" s="2" t="s">
        <v>88</v>
      </c>
    </row>
    <row r="11" spans="1:11" x14ac:dyDescent="0.2">
      <c r="A11" s="2" t="str">
        <f t="shared" si="0"/>
        <v>Channel - Square Frame  - 0.75" - 1"-12" Sq.</v>
      </c>
      <c r="B11" s="2" t="s">
        <v>6</v>
      </c>
      <c r="C11" s="2" t="s">
        <v>79</v>
      </c>
      <c r="D11" s="2" t="s">
        <v>61</v>
      </c>
      <c r="E11" s="6">
        <v>45</v>
      </c>
      <c r="F11" s="2" t="s">
        <v>38</v>
      </c>
      <c r="G11" s="2" t="s">
        <v>67</v>
      </c>
    </row>
    <row r="12" spans="1:11" x14ac:dyDescent="0.2">
      <c r="A12" s="2" t="str">
        <f t="shared" si="0"/>
        <v>Channel - Square Frame  - 0.75" - 13"-24" Sq.</v>
      </c>
      <c r="B12" s="2" t="s">
        <v>6</v>
      </c>
      <c r="C12" s="2" t="s">
        <v>79</v>
      </c>
      <c r="D12" s="2" t="s">
        <v>61</v>
      </c>
      <c r="E12" s="6">
        <v>45</v>
      </c>
      <c r="F12" s="2" t="s">
        <v>38</v>
      </c>
      <c r="G12" s="2" t="s">
        <v>68</v>
      </c>
    </row>
    <row r="13" spans="1:11" x14ac:dyDescent="0.2">
      <c r="A13" s="2" t="str">
        <f t="shared" si="0"/>
        <v>Channel - Square Frame  - 0.75" - 25"-36" Sq.</v>
      </c>
      <c r="B13" s="2" t="s">
        <v>6</v>
      </c>
      <c r="C13" s="2" t="s">
        <v>79</v>
      </c>
      <c r="D13" s="2" t="s">
        <v>61</v>
      </c>
      <c r="E13" s="6">
        <v>60</v>
      </c>
      <c r="F13" s="2" t="s">
        <v>38</v>
      </c>
      <c r="G13" s="2" t="s">
        <v>69</v>
      </c>
    </row>
    <row r="14" spans="1:11" x14ac:dyDescent="0.2">
      <c r="A14" s="2" t="str">
        <f t="shared" si="0"/>
        <v>Channel - Square Frame  - 0.75" - 37"-48" Sq.</v>
      </c>
      <c r="B14" s="2" t="s">
        <v>6</v>
      </c>
      <c r="C14" s="2" t="s">
        <v>79</v>
      </c>
      <c r="D14" s="2" t="s">
        <v>61</v>
      </c>
      <c r="E14" s="6">
        <v>60</v>
      </c>
      <c r="F14" s="2" t="s">
        <v>38</v>
      </c>
      <c r="G14" s="2" t="s">
        <v>70</v>
      </c>
    </row>
    <row r="15" spans="1:11" x14ac:dyDescent="0.2">
      <c r="A15" s="2" t="str">
        <f t="shared" si="0"/>
        <v>Channel - Square Frame  - 0.75" - 49"-60" Sq.</v>
      </c>
      <c r="B15" s="2" t="s">
        <v>6</v>
      </c>
      <c r="C15" s="2" t="s">
        <v>79</v>
      </c>
      <c r="D15" s="2" t="s">
        <v>61</v>
      </c>
      <c r="E15" s="6">
        <v>75</v>
      </c>
      <c r="F15" s="2" t="s">
        <v>38</v>
      </c>
      <c r="G15" s="2" t="s">
        <v>71</v>
      </c>
    </row>
    <row r="16" spans="1:11" x14ac:dyDescent="0.2">
      <c r="A16" s="2" t="str">
        <f t="shared" si="0"/>
        <v>Channel - Square Frame  - 0.75" - 61"-72" Sq.</v>
      </c>
      <c r="B16" s="2" t="s">
        <v>6</v>
      </c>
      <c r="C16" s="2" t="s">
        <v>79</v>
      </c>
      <c r="D16" s="2" t="s">
        <v>61</v>
      </c>
      <c r="E16" s="6">
        <v>90</v>
      </c>
      <c r="F16" s="2" t="s">
        <v>38</v>
      </c>
      <c r="G16" s="2" t="s">
        <v>72</v>
      </c>
    </row>
    <row r="17" spans="1:7" x14ac:dyDescent="0.2">
      <c r="A17" s="2" t="str">
        <f t="shared" si="0"/>
        <v>Channel - Square Frame  - 0.75" - 73"-84" Sq.</v>
      </c>
      <c r="B17" s="2" t="s">
        <v>6</v>
      </c>
      <c r="C17" s="2" t="s">
        <v>79</v>
      </c>
      <c r="D17" s="2" t="s">
        <v>61</v>
      </c>
      <c r="E17" s="6">
        <v>90</v>
      </c>
      <c r="F17" s="2" t="s">
        <v>38</v>
      </c>
      <c r="G17" s="2" t="s">
        <v>73</v>
      </c>
    </row>
    <row r="18" spans="1:7" x14ac:dyDescent="0.2">
      <c r="A18" s="2" t="str">
        <f t="shared" si="0"/>
        <v>Channel - Square Frame  - 0.75" - 85"-96" Sq.</v>
      </c>
      <c r="B18" s="2" t="s">
        <v>6</v>
      </c>
      <c r="C18" s="2" t="s">
        <v>79</v>
      </c>
      <c r="D18" s="2" t="s">
        <v>61</v>
      </c>
      <c r="E18" s="6">
        <v>105</v>
      </c>
      <c r="F18" s="2" t="s">
        <v>38</v>
      </c>
      <c r="G18" s="2" t="s">
        <v>74</v>
      </c>
    </row>
    <row r="19" spans="1:7" x14ac:dyDescent="0.2">
      <c r="A19" s="2" t="str">
        <f t="shared" si="0"/>
        <v>Channel - Square Frame  - 0.75" - 97"+ Sq.</v>
      </c>
      <c r="B19" s="2" t="s">
        <v>6</v>
      </c>
      <c r="C19" s="2" t="s">
        <v>79</v>
      </c>
      <c r="D19" s="2" t="s">
        <v>61</v>
      </c>
      <c r="E19" s="6">
        <v>120</v>
      </c>
      <c r="F19" s="2" t="s">
        <v>38</v>
      </c>
      <c r="G19" s="2" t="s">
        <v>88</v>
      </c>
    </row>
    <row r="20" spans="1:7" x14ac:dyDescent="0.2">
      <c r="A20" s="2" t="str">
        <f t="shared" si="0"/>
        <v>Channel - Square Frame  - 1" - 1"-12" Sq.</v>
      </c>
      <c r="B20" s="2" t="s">
        <v>6</v>
      </c>
      <c r="C20" s="2" t="s">
        <v>79</v>
      </c>
      <c r="D20" s="2" t="s">
        <v>61</v>
      </c>
      <c r="E20" s="6">
        <v>45</v>
      </c>
      <c r="F20" s="2" t="s">
        <v>28</v>
      </c>
      <c r="G20" s="2" t="s">
        <v>67</v>
      </c>
    </row>
    <row r="21" spans="1:7" x14ac:dyDescent="0.2">
      <c r="A21" s="2" t="str">
        <f t="shared" si="0"/>
        <v>Channel - Square Frame  - 1" - 13"-24" Sq.</v>
      </c>
      <c r="B21" s="2" t="s">
        <v>6</v>
      </c>
      <c r="C21" s="2" t="s">
        <v>79</v>
      </c>
      <c r="D21" s="2" t="s">
        <v>61</v>
      </c>
      <c r="E21" s="6">
        <v>45</v>
      </c>
      <c r="F21" s="2" t="s">
        <v>28</v>
      </c>
      <c r="G21" s="2" t="s">
        <v>68</v>
      </c>
    </row>
    <row r="22" spans="1:7" x14ac:dyDescent="0.2">
      <c r="A22" s="2" t="str">
        <f t="shared" si="0"/>
        <v>Channel - Square Frame  - 1" - 25"-36" Sq.</v>
      </c>
      <c r="B22" s="2" t="s">
        <v>6</v>
      </c>
      <c r="C22" s="2" t="s">
        <v>79</v>
      </c>
      <c r="D22" s="2" t="s">
        <v>61</v>
      </c>
      <c r="E22" s="6">
        <v>60</v>
      </c>
      <c r="F22" s="2" t="s">
        <v>28</v>
      </c>
      <c r="G22" s="2" t="s">
        <v>69</v>
      </c>
    </row>
    <row r="23" spans="1:7" x14ac:dyDescent="0.2">
      <c r="A23" s="2" t="str">
        <f t="shared" si="0"/>
        <v>Channel - Square Frame  - 1" - 37"-48" Sq.</v>
      </c>
      <c r="B23" s="2" t="s">
        <v>6</v>
      </c>
      <c r="C23" s="2" t="s">
        <v>79</v>
      </c>
      <c r="D23" s="2" t="s">
        <v>61</v>
      </c>
      <c r="E23" s="6">
        <v>60</v>
      </c>
      <c r="F23" s="2" t="s">
        <v>28</v>
      </c>
      <c r="G23" s="2" t="s">
        <v>70</v>
      </c>
    </row>
    <row r="24" spans="1:7" x14ac:dyDescent="0.2">
      <c r="A24" s="2" t="str">
        <f t="shared" si="0"/>
        <v>Channel - Square Frame  - 1" - 49"-60" Sq.</v>
      </c>
      <c r="B24" s="2" t="s">
        <v>6</v>
      </c>
      <c r="C24" s="2" t="s">
        <v>79</v>
      </c>
      <c r="D24" s="2" t="s">
        <v>61</v>
      </c>
      <c r="E24" s="6">
        <v>75</v>
      </c>
      <c r="F24" s="2" t="s">
        <v>28</v>
      </c>
      <c r="G24" s="2" t="s">
        <v>71</v>
      </c>
    </row>
    <row r="25" spans="1:7" x14ac:dyDescent="0.2">
      <c r="A25" s="2" t="str">
        <f t="shared" si="0"/>
        <v>Channel - Square Frame  - 1" - 61"-72" Sq.</v>
      </c>
      <c r="B25" s="2" t="s">
        <v>6</v>
      </c>
      <c r="C25" s="2" t="s">
        <v>79</v>
      </c>
      <c r="D25" s="2" t="s">
        <v>61</v>
      </c>
      <c r="E25" s="6">
        <v>90</v>
      </c>
      <c r="F25" s="2" t="s">
        <v>28</v>
      </c>
      <c r="G25" s="2" t="s">
        <v>72</v>
      </c>
    </row>
    <row r="26" spans="1:7" x14ac:dyDescent="0.2">
      <c r="A26" s="2" t="str">
        <f t="shared" si="0"/>
        <v>Channel - Square Frame  - 1" - 73"-84" Sq.</v>
      </c>
      <c r="B26" s="2" t="s">
        <v>6</v>
      </c>
      <c r="C26" s="2" t="s">
        <v>79</v>
      </c>
      <c r="D26" s="2" t="s">
        <v>61</v>
      </c>
      <c r="E26" s="6">
        <v>90</v>
      </c>
      <c r="F26" s="2" t="s">
        <v>28</v>
      </c>
      <c r="G26" s="2" t="s">
        <v>73</v>
      </c>
    </row>
    <row r="27" spans="1:7" x14ac:dyDescent="0.2">
      <c r="A27" s="2" t="str">
        <f t="shared" si="0"/>
        <v>Channel - Square Frame  - 1" - 85"-96" Sq.</v>
      </c>
      <c r="B27" s="2" t="s">
        <v>6</v>
      </c>
      <c r="C27" s="2" t="s">
        <v>79</v>
      </c>
      <c r="D27" s="2" t="s">
        <v>61</v>
      </c>
      <c r="E27" s="6">
        <v>105</v>
      </c>
      <c r="F27" s="2" t="s">
        <v>28</v>
      </c>
      <c r="G27" s="2" t="s">
        <v>74</v>
      </c>
    </row>
    <row r="28" spans="1:7" x14ac:dyDescent="0.2">
      <c r="A28" s="2" t="str">
        <f t="shared" si="0"/>
        <v>Channel - Square Frame  - 1" - 97"+ Sq.</v>
      </c>
      <c r="B28" s="2" t="s">
        <v>6</v>
      </c>
      <c r="C28" s="2" t="s">
        <v>79</v>
      </c>
      <c r="D28" s="2" t="s">
        <v>61</v>
      </c>
      <c r="E28" s="6">
        <v>120</v>
      </c>
      <c r="F28" s="2" t="s">
        <v>28</v>
      </c>
      <c r="G28" s="2" t="s">
        <v>88</v>
      </c>
    </row>
    <row r="29" spans="1:7" x14ac:dyDescent="0.2">
      <c r="A29" s="2" t="str">
        <f t="shared" si="0"/>
        <v>Channel - Square Frame  - 1.5" - 1"-12" Sq.</v>
      </c>
      <c r="B29" s="2" t="s">
        <v>6</v>
      </c>
      <c r="C29" s="2" t="s">
        <v>79</v>
      </c>
      <c r="D29" s="2" t="s">
        <v>61</v>
      </c>
      <c r="E29" s="6">
        <v>67.5</v>
      </c>
      <c r="F29" s="2" t="s">
        <v>29</v>
      </c>
      <c r="G29" s="2" t="s">
        <v>67</v>
      </c>
    </row>
    <row r="30" spans="1:7" x14ac:dyDescent="0.2">
      <c r="A30" s="2" t="str">
        <f t="shared" si="0"/>
        <v>Channel - Square Frame  - 1.5" - 13"-24" Sq.</v>
      </c>
      <c r="B30" s="2" t="s">
        <v>6</v>
      </c>
      <c r="C30" s="2" t="s">
        <v>79</v>
      </c>
      <c r="D30" s="2" t="s">
        <v>61</v>
      </c>
      <c r="E30" s="6">
        <v>67.5</v>
      </c>
      <c r="F30" s="2" t="s">
        <v>29</v>
      </c>
      <c r="G30" s="2" t="s">
        <v>68</v>
      </c>
    </row>
    <row r="31" spans="1:7" x14ac:dyDescent="0.2">
      <c r="A31" s="2" t="str">
        <f t="shared" si="0"/>
        <v>Channel - Square Frame  - 1.5" - 25"-36" Sq.</v>
      </c>
      <c r="B31" s="2" t="s">
        <v>6</v>
      </c>
      <c r="C31" s="2" t="s">
        <v>79</v>
      </c>
      <c r="D31" s="2" t="s">
        <v>61</v>
      </c>
      <c r="E31" s="6">
        <v>90</v>
      </c>
      <c r="F31" s="2" t="s">
        <v>29</v>
      </c>
      <c r="G31" s="2" t="s">
        <v>69</v>
      </c>
    </row>
    <row r="32" spans="1:7" x14ac:dyDescent="0.2">
      <c r="A32" s="2" t="str">
        <f t="shared" si="0"/>
        <v>Channel - Square Frame  - 1.5" - 37"-48" Sq.</v>
      </c>
      <c r="B32" s="2" t="s">
        <v>6</v>
      </c>
      <c r="C32" s="2" t="s">
        <v>79</v>
      </c>
      <c r="D32" s="2" t="s">
        <v>61</v>
      </c>
      <c r="E32" s="6">
        <v>90</v>
      </c>
      <c r="F32" s="2" t="s">
        <v>29</v>
      </c>
      <c r="G32" s="2" t="s">
        <v>70</v>
      </c>
    </row>
    <row r="33" spans="1:7" x14ac:dyDescent="0.2">
      <c r="A33" s="2" t="str">
        <f t="shared" si="0"/>
        <v>Channel - Square Frame  - 1.5" - 49"-60" Sq.</v>
      </c>
      <c r="B33" s="2" t="s">
        <v>6</v>
      </c>
      <c r="C33" s="2" t="s">
        <v>79</v>
      </c>
      <c r="D33" s="2" t="s">
        <v>61</v>
      </c>
      <c r="E33" s="6">
        <v>112.5</v>
      </c>
      <c r="F33" s="2" t="s">
        <v>29</v>
      </c>
      <c r="G33" s="2" t="s">
        <v>71</v>
      </c>
    </row>
    <row r="34" spans="1:7" x14ac:dyDescent="0.2">
      <c r="A34" s="2" t="str">
        <f t="shared" si="0"/>
        <v>Channel - Square Frame  - 1.5" - 61"-72" Sq.</v>
      </c>
      <c r="B34" s="2" t="s">
        <v>6</v>
      </c>
      <c r="C34" s="2" t="s">
        <v>79</v>
      </c>
      <c r="D34" s="2" t="s">
        <v>61</v>
      </c>
      <c r="E34" s="6">
        <v>135</v>
      </c>
      <c r="F34" s="2" t="s">
        <v>29</v>
      </c>
      <c r="G34" s="2" t="s">
        <v>72</v>
      </c>
    </row>
    <row r="35" spans="1:7" x14ac:dyDescent="0.2">
      <c r="A35" s="2" t="str">
        <f t="shared" si="0"/>
        <v>Channel - Square Frame  - 1.5" - 73"-84" Sq.</v>
      </c>
      <c r="B35" s="2" t="s">
        <v>6</v>
      </c>
      <c r="C35" s="2" t="s">
        <v>79</v>
      </c>
      <c r="D35" s="2" t="s">
        <v>61</v>
      </c>
      <c r="E35" s="6">
        <v>135</v>
      </c>
      <c r="F35" s="2" t="s">
        <v>29</v>
      </c>
      <c r="G35" s="2" t="s">
        <v>73</v>
      </c>
    </row>
    <row r="36" spans="1:7" x14ac:dyDescent="0.2">
      <c r="A36" s="2" t="str">
        <f t="shared" si="0"/>
        <v>Channel - Square Frame  - 1.5" - 85"-96" Sq.</v>
      </c>
      <c r="B36" s="2" t="s">
        <v>6</v>
      </c>
      <c r="C36" s="2" t="s">
        <v>79</v>
      </c>
      <c r="D36" s="2" t="s">
        <v>61</v>
      </c>
      <c r="E36" s="6">
        <v>157.5</v>
      </c>
      <c r="F36" s="2" t="s">
        <v>29</v>
      </c>
      <c r="G36" s="2" t="s">
        <v>74</v>
      </c>
    </row>
    <row r="37" spans="1:7" x14ac:dyDescent="0.2">
      <c r="A37" s="2" t="str">
        <f t="shared" si="0"/>
        <v>Channel - Square Frame  - 1.5" - 97"+ Sq.</v>
      </c>
      <c r="B37" s="2" t="s">
        <v>6</v>
      </c>
      <c r="C37" s="2" t="s">
        <v>79</v>
      </c>
      <c r="D37" s="2" t="s">
        <v>61</v>
      </c>
      <c r="E37" s="6">
        <v>180</v>
      </c>
      <c r="F37" s="2" t="s">
        <v>29</v>
      </c>
      <c r="G37" s="2" t="s">
        <v>88</v>
      </c>
    </row>
    <row r="38" spans="1:7" x14ac:dyDescent="0.2">
      <c r="A38" s="2" t="str">
        <f t="shared" si="0"/>
        <v>Channel - Square Frame  - 2" - 1"-12" Sq.</v>
      </c>
      <c r="B38" s="2" t="s">
        <v>6</v>
      </c>
      <c r="C38" s="2" t="s">
        <v>79</v>
      </c>
      <c r="D38" s="2" t="s">
        <v>61</v>
      </c>
      <c r="E38" s="6">
        <v>67.5</v>
      </c>
      <c r="F38" s="2" t="s">
        <v>30</v>
      </c>
      <c r="G38" s="2" t="s">
        <v>67</v>
      </c>
    </row>
    <row r="39" spans="1:7" x14ac:dyDescent="0.2">
      <c r="A39" s="2" t="str">
        <f t="shared" si="0"/>
        <v>Channel - Square Frame  - 2" - 13"-24" Sq.</v>
      </c>
      <c r="B39" s="2" t="s">
        <v>6</v>
      </c>
      <c r="C39" s="2" t="s">
        <v>79</v>
      </c>
      <c r="D39" s="2" t="s">
        <v>61</v>
      </c>
      <c r="E39" s="6">
        <v>67.5</v>
      </c>
      <c r="F39" s="2" t="s">
        <v>30</v>
      </c>
      <c r="G39" s="2" t="s">
        <v>68</v>
      </c>
    </row>
    <row r="40" spans="1:7" x14ac:dyDescent="0.2">
      <c r="A40" s="2" t="str">
        <f t="shared" si="0"/>
        <v>Channel - Square Frame  - 2" - 25"-36" Sq.</v>
      </c>
      <c r="B40" s="2" t="s">
        <v>6</v>
      </c>
      <c r="C40" s="2" t="s">
        <v>79</v>
      </c>
      <c r="D40" s="2" t="s">
        <v>61</v>
      </c>
      <c r="E40" s="6">
        <v>90</v>
      </c>
      <c r="F40" s="2" t="s">
        <v>30</v>
      </c>
      <c r="G40" s="2" t="s">
        <v>69</v>
      </c>
    </row>
    <row r="41" spans="1:7" x14ac:dyDescent="0.2">
      <c r="A41" s="2" t="str">
        <f t="shared" si="0"/>
        <v>Channel - Square Frame  - 2" - 37"-48" Sq.</v>
      </c>
      <c r="B41" s="2" t="s">
        <v>6</v>
      </c>
      <c r="C41" s="2" t="s">
        <v>79</v>
      </c>
      <c r="D41" s="2" t="s">
        <v>61</v>
      </c>
      <c r="E41" s="6">
        <v>90</v>
      </c>
      <c r="F41" s="2" t="s">
        <v>30</v>
      </c>
      <c r="G41" s="2" t="s">
        <v>70</v>
      </c>
    </row>
    <row r="42" spans="1:7" x14ac:dyDescent="0.2">
      <c r="A42" s="2" t="str">
        <f t="shared" si="0"/>
        <v>Channel - Square Frame  - 2" - 49"-60" Sq.</v>
      </c>
      <c r="B42" s="2" t="s">
        <v>6</v>
      </c>
      <c r="C42" s="2" t="s">
        <v>79</v>
      </c>
      <c r="D42" s="2" t="s">
        <v>61</v>
      </c>
      <c r="E42" s="6">
        <v>112.5</v>
      </c>
      <c r="F42" s="2" t="s">
        <v>30</v>
      </c>
      <c r="G42" s="2" t="s">
        <v>71</v>
      </c>
    </row>
    <row r="43" spans="1:7" x14ac:dyDescent="0.2">
      <c r="A43" s="2" t="str">
        <f t="shared" si="0"/>
        <v>Channel - Square Frame  - 2" - 61"-72" Sq.</v>
      </c>
      <c r="B43" s="2" t="s">
        <v>6</v>
      </c>
      <c r="C43" s="2" t="s">
        <v>79</v>
      </c>
      <c r="D43" s="2" t="s">
        <v>61</v>
      </c>
      <c r="E43" s="6">
        <v>135</v>
      </c>
      <c r="F43" s="2" t="s">
        <v>30</v>
      </c>
      <c r="G43" s="2" t="s">
        <v>72</v>
      </c>
    </row>
    <row r="44" spans="1:7" x14ac:dyDescent="0.2">
      <c r="A44" s="2" t="str">
        <f t="shared" si="0"/>
        <v>Channel - Square Frame  - 2" - 73"-84" Sq.</v>
      </c>
      <c r="B44" s="2" t="s">
        <v>6</v>
      </c>
      <c r="C44" s="2" t="s">
        <v>79</v>
      </c>
      <c r="D44" s="2" t="s">
        <v>61</v>
      </c>
      <c r="E44" s="6">
        <v>135</v>
      </c>
      <c r="F44" s="2" t="s">
        <v>30</v>
      </c>
      <c r="G44" s="2" t="s">
        <v>73</v>
      </c>
    </row>
    <row r="45" spans="1:7" x14ac:dyDescent="0.2">
      <c r="A45" s="2" t="str">
        <f t="shared" si="0"/>
        <v>Channel - Square Frame  - 2" - 85"-96" Sq.</v>
      </c>
      <c r="B45" s="2" t="s">
        <v>6</v>
      </c>
      <c r="C45" s="2" t="s">
        <v>79</v>
      </c>
      <c r="D45" s="2" t="s">
        <v>61</v>
      </c>
      <c r="E45" s="6">
        <v>157.5</v>
      </c>
      <c r="F45" s="2" t="s">
        <v>30</v>
      </c>
      <c r="G45" s="2" t="s">
        <v>74</v>
      </c>
    </row>
    <row r="46" spans="1:7" x14ac:dyDescent="0.2">
      <c r="A46" s="2" t="str">
        <f t="shared" si="0"/>
        <v>Channel - Square Frame  - 2" - 97"+ Sq.</v>
      </c>
      <c r="B46" s="2" t="s">
        <v>6</v>
      </c>
      <c r="C46" s="2" t="s">
        <v>79</v>
      </c>
      <c r="D46" s="2" t="s">
        <v>61</v>
      </c>
      <c r="E46" s="6">
        <v>180</v>
      </c>
      <c r="F46" s="2" t="s">
        <v>30</v>
      </c>
      <c r="G46" s="2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AEB4-515A-4D44-97A5-1B43DE39B4D1}">
  <sheetPr>
    <tabColor theme="5" tint="0.39997558519241921"/>
  </sheetPr>
  <dimension ref="A1:N13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4" width="20.7109375" style="2" customWidth="1"/>
    <col min="5" max="5" width="20.7109375" style="6" customWidth="1"/>
    <col min="6" max="6" width="25.7109375" style="2" customWidth="1"/>
    <col min="7" max="8" width="20.7109375" style="2" customWidth="1"/>
    <col min="9" max="16384" width="9.140625" style="2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22</v>
      </c>
      <c r="H1" s="1" t="s">
        <v>23</v>
      </c>
      <c r="I1" s="1"/>
      <c r="J1" s="1"/>
      <c r="K1" s="1"/>
      <c r="L1" s="1"/>
      <c r="M1" s="1"/>
      <c r="N1" s="1"/>
    </row>
    <row r="2" spans="1:14" x14ac:dyDescent="0.2">
      <c r="A2" s="2" t="str">
        <f t="shared" ref="A2:A13" si="0">_xlfn.TEXTJOIN(" - ",0,C2,D2,F2,G2,H2)</f>
        <v>Sheet Metal  - Cut Rectangle  - 16GA. - 24GA. - 1"-12" W - 13"-36" L</v>
      </c>
      <c r="B2" s="2" t="s">
        <v>6</v>
      </c>
      <c r="C2" s="2" t="s">
        <v>8</v>
      </c>
      <c r="D2" s="2" t="s">
        <v>21</v>
      </c>
      <c r="E2" s="6">
        <v>2</v>
      </c>
      <c r="F2" s="2" t="s">
        <v>13</v>
      </c>
      <c r="G2" s="2" t="s">
        <v>138</v>
      </c>
      <c r="H2" s="2" t="s">
        <v>163</v>
      </c>
    </row>
    <row r="3" spans="1:14" x14ac:dyDescent="0.2">
      <c r="A3" s="2" t="str">
        <f t="shared" si="0"/>
        <v>Sheet Metal  - Cut Rectangle  - 16GA. - 24GA. - 1"-12" W - 37"-60" L</v>
      </c>
      <c r="B3" s="2" t="s">
        <v>6</v>
      </c>
      <c r="C3" s="2" t="s">
        <v>8</v>
      </c>
      <c r="D3" s="2" t="s">
        <v>21</v>
      </c>
      <c r="E3" s="6">
        <v>3</v>
      </c>
      <c r="F3" s="2" t="s">
        <v>13</v>
      </c>
      <c r="G3" s="2" t="s">
        <v>138</v>
      </c>
      <c r="H3" s="2" t="s">
        <v>164</v>
      </c>
    </row>
    <row r="4" spans="1:14" x14ac:dyDescent="0.2">
      <c r="A4" s="2" t="str">
        <f t="shared" si="0"/>
        <v>Sheet Metal  - Cut Rectangle  - 16GA. - 24GA. - 1"-12" W - 61"-84" L</v>
      </c>
      <c r="B4" s="2" t="s">
        <v>6</v>
      </c>
      <c r="C4" s="2" t="s">
        <v>8</v>
      </c>
      <c r="D4" s="2" t="s">
        <v>21</v>
      </c>
      <c r="E4" s="6">
        <v>10</v>
      </c>
      <c r="F4" s="2" t="s">
        <v>13</v>
      </c>
      <c r="G4" s="2" t="s">
        <v>138</v>
      </c>
      <c r="H4" s="2" t="s">
        <v>165</v>
      </c>
    </row>
    <row r="5" spans="1:14" x14ac:dyDescent="0.2">
      <c r="A5" s="2" t="str">
        <f t="shared" si="0"/>
        <v>Sheet Metal  - Cut Rectangle  - 16GA. - 24GA. - 1"-12" W - 85"-96"L</v>
      </c>
      <c r="B5" s="2" t="s">
        <v>6</v>
      </c>
      <c r="C5" s="2" t="s">
        <v>8</v>
      </c>
      <c r="D5" s="2" t="s">
        <v>21</v>
      </c>
      <c r="E5" s="6">
        <v>10</v>
      </c>
      <c r="F5" s="2" t="s">
        <v>13</v>
      </c>
      <c r="G5" s="2" t="s">
        <v>138</v>
      </c>
      <c r="H5" s="2" t="s">
        <v>170</v>
      </c>
    </row>
    <row r="6" spans="1:14" x14ac:dyDescent="0.2">
      <c r="A6" s="2" t="str">
        <f t="shared" si="0"/>
        <v>Sheet Metal  - Cut Rectangle  - 16GA. - 24GA. - 1"-12" W - 97"+ L</v>
      </c>
      <c r="B6" s="2" t="s">
        <v>6</v>
      </c>
      <c r="C6" s="2" t="s">
        <v>8</v>
      </c>
      <c r="D6" s="2" t="s">
        <v>21</v>
      </c>
      <c r="E6" s="6">
        <v>15</v>
      </c>
      <c r="F6" s="2" t="s">
        <v>13</v>
      </c>
      <c r="G6" s="2" t="s">
        <v>138</v>
      </c>
      <c r="H6" s="2" t="s">
        <v>150</v>
      </c>
    </row>
    <row r="7" spans="1:14" x14ac:dyDescent="0.2">
      <c r="A7" s="2" t="str">
        <f t="shared" si="0"/>
        <v>Sheet Metal  - Cut Rectangle  - 16GA. - 24GA. - 13"-36" W - 37"-60" L</v>
      </c>
      <c r="B7" s="2" t="s">
        <v>6</v>
      </c>
      <c r="C7" s="2" t="s">
        <v>8</v>
      </c>
      <c r="D7" s="2" t="s">
        <v>21</v>
      </c>
      <c r="E7" s="6">
        <v>3</v>
      </c>
      <c r="F7" s="2" t="s">
        <v>13</v>
      </c>
      <c r="G7" s="2" t="s">
        <v>166</v>
      </c>
      <c r="H7" s="2" t="s">
        <v>164</v>
      </c>
    </row>
    <row r="8" spans="1:14" x14ac:dyDescent="0.2">
      <c r="A8" s="2" t="str">
        <f t="shared" si="0"/>
        <v>Sheet Metal  - Cut Rectangle  - 16GA. - 24GA. - 13"-36" W - 61"-84" L</v>
      </c>
      <c r="B8" s="2" t="s">
        <v>6</v>
      </c>
      <c r="C8" s="2" t="s">
        <v>8</v>
      </c>
      <c r="D8" s="2" t="s">
        <v>21</v>
      </c>
      <c r="E8" s="6">
        <v>10</v>
      </c>
      <c r="F8" s="2" t="s">
        <v>13</v>
      </c>
      <c r="G8" s="2" t="s">
        <v>166</v>
      </c>
      <c r="H8" s="2" t="s">
        <v>165</v>
      </c>
    </row>
    <row r="9" spans="1:14" x14ac:dyDescent="0.2">
      <c r="A9" s="2" t="str">
        <f t="shared" si="0"/>
        <v>Sheet Metal  - Cut Rectangle  - 16GA. - 24GA. - 13"-36" W - 85"-96"L</v>
      </c>
      <c r="B9" s="2" t="s">
        <v>6</v>
      </c>
      <c r="C9" s="2" t="s">
        <v>8</v>
      </c>
      <c r="D9" s="2" t="s">
        <v>21</v>
      </c>
      <c r="E9" s="6">
        <v>10</v>
      </c>
      <c r="F9" s="2" t="s">
        <v>13</v>
      </c>
      <c r="G9" s="2" t="s">
        <v>166</v>
      </c>
      <c r="H9" s="2" t="s">
        <v>170</v>
      </c>
    </row>
    <row r="10" spans="1:14" x14ac:dyDescent="0.2">
      <c r="A10" s="2" t="str">
        <f t="shared" si="0"/>
        <v>Sheet Metal  - Cut Rectangle  - 16GA. - 24GA. - 13"-36" W - 97"+ L</v>
      </c>
      <c r="B10" s="2" t="s">
        <v>6</v>
      </c>
      <c r="C10" s="2" t="s">
        <v>8</v>
      </c>
      <c r="D10" s="2" t="s">
        <v>21</v>
      </c>
      <c r="E10" s="6">
        <v>15</v>
      </c>
      <c r="F10" s="2" t="s">
        <v>13</v>
      </c>
      <c r="G10" s="2" t="s">
        <v>166</v>
      </c>
      <c r="H10" s="2" t="s">
        <v>150</v>
      </c>
    </row>
    <row r="11" spans="1:14" x14ac:dyDescent="0.2">
      <c r="A11" s="2" t="str">
        <f t="shared" si="0"/>
        <v>Sheet Metal  - Cut Rectangle  - 16GA. - 24GA. - 37"-60" W - 61"-84" L</v>
      </c>
      <c r="B11" s="2" t="s">
        <v>6</v>
      </c>
      <c r="C11" s="2" t="s">
        <v>8</v>
      </c>
      <c r="D11" s="2" t="s">
        <v>21</v>
      </c>
      <c r="E11" s="6">
        <v>10</v>
      </c>
      <c r="F11" s="2" t="s">
        <v>13</v>
      </c>
      <c r="G11" s="2" t="s">
        <v>167</v>
      </c>
      <c r="H11" s="2" t="s">
        <v>165</v>
      </c>
    </row>
    <row r="12" spans="1:14" x14ac:dyDescent="0.2">
      <c r="A12" s="2" t="str">
        <f t="shared" si="0"/>
        <v>Sheet Metal  - Cut Rectangle  - 16GA. - 24GA. - 37"-60" W - 85"-96"L</v>
      </c>
      <c r="B12" s="2" t="s">
        <v>6</v>
      </c>
      <c r="C12" s="2" t="s">
        <v>8</v>
      </c>
      <c r="D12" s="2" t="s">
        <v>21</v>
      </c>
      <c r="E12" s="6">
        <v>10</v>
      </c>
      <c r="F12" s="2" t="s">
        <v>13</v>
      </c>
      <c r="G12" s="2" t="s">
        <v>167</v>
      </c>
      <c r="H12" s="2" t="s">
        <v>170</v>
      </c>
    </row>
    <row r="13" spans="1:14" x14ac:dyDescent="0.2">
      <c r="A13" s="2" t="str">
        <f t="shared" si="0"/>
        <v>Sheet Metal  - Cut Rectangle  - 16GA. - 24GA. - 37"-60" W - 97"+ L</v>
      </c>
      <c r="B13" s="2" t="s">
        <v>6</v>
      </c>
      <c r="C13" s="2" t="s">
        <v>8</v>
      </c>
      <c r="D13" s="2" t="s">
        <v>21</v>
      </c>
      <c r="E13" s="6">
        <v>15</v>
      </c>
      <c r="F13" s="2" t="s">
        <v>13</v>
      </c>
      <c r="G13" s="2" t="s">
        <v>167</v>
      </c>
      <c r="H13" s="2" t="s">
        <v>150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7FFB-9133-4D3B-9C48-CF27C54D0187}">
  <sheetPr>
    <tabColor theme="5" tint="0.39997558519241921"/>
  </sheetPr>
  <dimension ref="A1:L106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8" width="20.7109375" style="2" customWidth="1"/>
    <col min="9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162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2">
      <c r="A2" s="2" t="str">
        <f>_xlfn.TEXTJOIN(" - ",0,C2,D2,F2,G2,H2)</f>
        <v>Channel - Rectangle Frame - 0.5" - 1"-12" W - 1"-12" L</v>
      </c>
      <c r="B2" s="2" t="s">
        <v>6</v>
      </c>
      <c r="C2" s="2" t="s">
        <v>79</v>
      </c>
      <c r="D2" s="2" t="s">
        <v>172</v>
      </c>
      <c r="E2" s="6">
        <v>22.5</v>
      </c>
      <c r="F2" s="2" t="s">
        <v>37</v>
      </c>
      <c r="G2" s="2" t="s">
        <v>138</v>
      </c>
      <c r="H2" s="2" t="s">
        <v>139</v>
      </c>
    </row>
    <row r="3" spans="1:12" x14ac:dyDescent="0.2">
      <c r="A3" s="2" t="str">
        <f t="shared" ref="A3:A66" si="0">_xlfn.TEXTJOIN(" - ",0,C3,D3,F3,G3,H3)</f>
        <v>Channel - Rectangle Frame - 0.5" - 1"-12" W - 13"-36" L</v>
      </c>
      <c r="B3" s="2" t="s">
        <v>6</v>
      </c>
      <c r="C3" s="2" t="s">
        <v>79</v>
      </c>
      <c r="D3" s="2" t="s">
        <v>172</v>
      </c>
      <c r="E3" s="6">
        <v>22.5</v>
      </c>
      <c r="F3" s="2" t="s">
        <v>37</v>
      </c>
      <c r="G3" s="2" t="s">
        <v>138</v>
      </c>
      <c r="H3" s="2" t="s">
        <v>163</v>
      </c>
    </row>
    <row r="4" spans="1:12" x14ac:dyDescent="0.2">
      <c r="A4" s="2" t="str">
        <f t="shared" si="0"/>
        <v>Channel - Rectangle Frame - 0.5" - 1"-12" W - 37"-60" L</v>
      </c>
      <c r="B4" s="2" t="s">
        <v>6</v>
      </c>
      <c r="C4" s="2" t="s">
        <v>79</v>
      </c>
      <c r="D4" s="2" t="s">
        <v>172</v>
      </c>
      <c r="E4" s="6">
        <v>28.125</v>
      </c>
      <c r="F4" s="2" t="s">
        <v>37</v>
      </c>
      <c r="G4" s="2" t="s">
        <v>138</v>
      </c>
      <c r="H4" s="2" t="s">
        <v>164</v>
      </c>
    </row>
    <row r="5" spans="1:12" x14ac:dyDescent="0.2">
      <c r="A5" s="2" t="str">
        <f t="shared" si="0"/>
        <v>Channel - Rectangle Frame - 0.5" - 1"-12" W - 61"-84" L</v>
      </c>
      <c r="B5" s="2" t="s">
        <v>6</v>
      </c>
      <c r="C5" s="2" t="s">
        <v>79</v>
      </c>
      <c r="D5" s="2" t="s">
        <v>172</v>
      </c>
      <c r="E5" s="6">
        <v>28.125</v>
      </c>
      <c r="F5" s="2" t="s">
        <v>37</v>
      </c>
      <c r="G5" s="2" t="s">
        <v>138</v>
      </c>
      <c r="H5" s="2" t="s">
        <v>165</v>
      </c>
    </row>
    <row r="6" spans="1:12" x14ac:dyDescent="0.2">
      <c r="A6" s="2" t="str">
        <f t="shared" si="0"/>
        <v>Channel - Rectangle Frame - 0.5" - 1"-12" W - 85"-96"L</v>
      </c>
      <c r="B6" s="2" t="s">
        <v>6</v>
      </c>
      <c r="C6" s="2" t="s">
        <v>79</v>
      </c>
      <c r="D6" s="2" t="s">
        <v>172</v>
      </c>
      <c r="E6" s="6">
        <v>33.75</v>
      </c>
      <c r="F6" s="2" t="s">
        <v>37</v>
      </c>
      <c r="G6" s="2" t="s">
        <v>138</v>
      </c>
      <c r="H6" s="2" t="s">
        <v>170</v>
      </c>
    </row>
    <row r="7" spans="1:12" x14ac:dyDescent="0.2">
      <c r="A7" s="2" t="str">
        <f t="shared" si="0"/>
        <v>Channel - Rectangle Frame - 0.5" - 1"-12" W - 97"+ L</v>
      </c>
      <c r="B7" s="2" t="s">
        <v>6</v>
      </c>
      <c r="C7" s="2" t="s">
        <v>79</v>
      </c>
      <c r="D7" s="2" t="s">
        <v>172</v>
      </c>
      <c r="E7" s="6">
        <v>33.75</v>
      </c>
      <c r="F7" s="2" t="s">
        <v>37</v>
      </c>
      <c r="G7" s="2" t="s">
        <v>138</v>
      </c>
      <c r="H7" s="2" t="s">
        <v>150</v>
      </c>
    </row>
    <row r="8" spans="1:12" x14ac:dyDescent="0.2">
      <c r="A8" s="2" t="str">
        <f t="shared" si="0"/>
        <v>Channel - Rectangle Frame - 0.5" - 13"-36" W - 13"-36" L</v>
      </c>
      <c r="B8" s="2" t="s">
        <v>6</v>
      </c>
      <c r="C8" s="2" t="s">
        <v>79</v>
      </c>
      <c r="D8" s="2" t="s">
        <v>172</v>
      </c>
      <c r="E8" s="6">
        <v>28.125</v>
      </c>
      <c r="F8" s="2" t="s">
        <v>37</v>
      </c>
      <c r="G8" s="2" t="s">
        <v>166</v>
      </c>
      <c r="H8" s="2" t="s">
        <v>163</v>
      </c>
    </row>
    <row r="9" spans="1:12" x14ac:dyDescent="0.2">
      <c r="A9" s="2" t="str">
        <f t="shared" si="0"/>
        <v>Channel - Rectangle Frame - 0.5" - 13"-36" W - 37"-60" L</v>
      </c>
      <c r="B9" s="2" t="s">
        <v>6</v>
      </c>
      <c r="C9" s="2" t="s">
        <v>79</v>
      </c>
      <c r="D9" s="2" t="s">
        <v>172</v>
      </c>
      <c r="E9" s="6">
        <v>28.125</v>
      </c>
      <c r="F9" s="2" t="s">
        <v>37</v>
      </c>
      <c r="G9" s="2" t="s">
        <v>166</v>
      </c>
      <c r="H9" s="2" t="s">
        <v>164</v>
      </c>
    </row>
    <row r="10" spans="1:12" x14ac:dyDescent="0.2">
      <c r="A10" s="2" t="str">
        <f t="shared" si="0"/>
        <v>Channel - Rectangle Frame - 0.5" - 13"-36" W - 61"-84" L</v>
      </c>
      <c r="B10" s="2" t="s">
        <v>6</v>
      </c>
      <c r="C10" s="2" t="s">
        <v>79</v>
      </c>
      <c r="D10" s="2" t="s">
        <v>172</v>
      </c>
      <c r="E10" s="6">
        <v>33.75</v>
      </c>
      <c r="F10" s="2" t="s">
        <v>37</v>
      </c>
      <c r="G10" s="2" t="s">
        <v>166</v>
      </c>
      <c r="H10" s="2" t="s">
        <v>165</v>
      </c>
    </row>
    <row r="11" spans="1:12" x14ac:dyDescent="0.2">
      <c r="A11" s="2" t="str">
        <f t="shared" si="0"/>
        <v>Channel - Rectangle Frame - 0.5" - 13"-36" W - 85"-96"L</v>
      </c>
      <c r="B11" s="2" t="s">
        <v>6</v>
      </c>
      <c r="C11" s="2" t="s">
        <v>79</v>
      </c>
      <c r="D11" s="2" t="s">
        <v>172</v>
      </c>
      <c r="E11" s="6">
        <v>33.75</v>
      </c>
      <c r="F11" s="2" t="s">
        <v>37</v>
      </c>
      <c r="G11" s="2" t="s">
        <v>166</v>
      </c>
      <c r="H11" s="2" t="s">
        <v>170</v>
      </c>
    </row>
    <row r="12" spans="1:12" x14ac:dyDescent="0.2">
      <c r="A12" s="2" t="str">
        <f t="shared" si="0"/>
        <v>Channel - Rectangle Frame - 0.5" - 13"-36" W - 97"+ L</v>
      </c>
      <c r="B12" s="2" t="s">
        <v>6</v>
      </c>
      <c r="C12" s="2" t="s">
        <v>79</v>
      </c>
      <c r="D12" s="2" t="s">
        <v>172</v>
      </c>
      <c r="E12" s="6">
        <v>39.375</v>
      </c>
      <c r="F12" s="2" t="s">
        <v>37</v>
      </c>
      <c r="G12" s="2" t="s">
        <v>166</v>
      </c>
      <c r="H12" s="2" t="s">
        <v>150</v>
      </c>
    </row>
    <row r="13" spans="1:12" x14ac:dyDescent="0.2">
      <c r="A13" s="2" t="str">
        <f t="shared" si="0"/>
        <v>Channel - Rectangle Frame - 0.5" - 37"-60" W - 37"-60" L</v>
      </c>
      <c r="B13" s="2" t="s">
        <v>6</v>
      </c>
      <c r="C13" s="2" t="s">
        <v>79</v>
      </c>
      <c r="D13" s="2" t="s">
        <v>172</v>
      </c>
      <c r="E13" s="6">
        <v>33.75</v>
      </c>
      <c r="F13" s="2" t="s">
        <v>37</v>
      </c>
      <c r="G13" s="2" t="s">
        <v>167</v>
      </c>
      <c r="H13" s="2" t="s">
        <v>164</v>
      </c>
    </row>
    <row r="14" spans="1:12" x14ac:dyDescent="0.2">
      <c r="A14" s="2" t="str">
        <f t="shared" si="0"/>
        <v>Channel - Rectangle Frame - 0.5" - 37"-60" W - 61"-84" L</v>
      </c>
      <c r="B14" s="2" t="s">
        <v>6</v>
      </c>
      <c r="C14" s="2" t="s">
        <v>79</v>
      </c>
      <c r="D14" s="2" t="s">
        <v>172</v>
      </c>
      <c r="E14" s="6">
        <v>33.75</v>
      </c>
      <c r="F14" s="2" t="s">
        <v>37</v>
      </c>
      <c r="G14" s="2" t="s">
        <v>167</v>
      </c>
      <c r="H14" s="2" t="s">
        <v>165</v>
      </c>
    </row>
    <row r="15" spans="1:12" x14ac:dyDescent="0.2">
      <c r="A15" s="2" t="str">
        <f t="shared" si="0"/>
        <v>Channel - Rectangle Frame - 0.5" - 37"-60" W - 85"-96"L</v>
      </c>
      <c r="B15" s="2" t="s">
        <v>6</v>
      </c>
      <c r="C15" s="2" t="s">
        <v>79</v>
      </c>
      <c r="D15" s="2" t="s">
        <v>172</v>
      </c>
      <c r="E15" s="6">
        <v>45</v>
      </c>
      <c r="F15" s="2" t="s">
        <v>37</v>
      </c>
      <c r="G15" s="2" t="s">
        <v>167</v>
      </c>
      <c r="H15" s="2" t="s">
        <v>170</v>
      </c>
    </row>
    <row r="16" spans="1:12" x14ac:dyDescent="0.2">
      <c r="A16" s="2" t="str">
        <f t="shared" si="0"/>
        <v>Channel - Rectangle Frame - 0.5" - 37"-60" W - 97"+ L</v>
      </c>
      <c r="B16" s="2" t="s">
        <v>6</v>
      </c>
      <c r="C16" s="2" t="s">
        <v>79</v>
      </c>
      <c r="D16" s="2" t="s">
        <v>172</v>
      </c>
      <c r="E16" s="6">
        <v>45</v>
      </c>
      <c r="F16" s="2" t="s">
        <v>37</v>
      </c>
      <c r="G16" s="2" t="s">
        <v>167</v>
      </c>
      <c r="H16" s="2" t="s">
        <v>150</v>
      </c>
    </row>
    <row r="17" spans="1:8" x14ac:dyDescent="0.2">
      <c r="A17" s="2" t="str">
        <f t="shared" si="0"/>
        <v>Channel - Rectangle Frame - 0.5" - 61"-84" W - 61"-84" L</v>
      </c>
      <c r="B17" s="2" t="s">
        <v>6</v>
      </c>
      <c r="C17" s="2" t="s">
        <v>79</v>
      </c>
      <c r="D17" s="2" t="s">
        <v>172</v>
      </c>
      <c r="E17" s="6">
        <v>45</v>
      </c>
      <c r="F17" s="2" t="s">
        <v>37</v>
      </c>
      <c r="G17" s="2" t="s">
        <v>168</v>
      </c>
      <c r="H17" s="2" t="s">
        <v>165</v>
      </c>
    </row>
    <row r="18" spans="1:8" x14ac:dyDescent="0.2">
      <c r="A18" s="2" t="str">
        <f t="shared" si="0"/>
        <v>Channel - Rectangle Frame - 0.5" - 61"-84" W - 85"-96"L</v>
      </c>
      <c r="B18" s="2" t="s">
        <v>6</v>
      </c>
      <c r="C18" s="2" t="s">
        <v>79</v>
      </c>
      <c r="D18" s="2" t="s">
        <v>172</v>
      </c>
      <c r="E18" s="6">
        <v>56.25</v>
      </c>
      <c r="F18" s="2" t="s">
        <v>37</v>
      </c>
      <c r="G18" s="2" t="s">
        <v>168</v>
      </c>
      <c r="H18" s="2" t="s">
        <v>170</v>
      </c>
    </row>
    <row r="19" spans="1:8" x14ac:dyDescent="0.2">
      <c r="A19" s="2" t="str">
        <f t="shared" si="0"/>
        <v>Channel - Rectangle Frame - 0.5" - 61"-84" W - 97"+ L</v>
      </c>
      <c r="B19" s="2" t="s">
        <v>6</v>
      </c>
      <c r="C19" s="2" t="s">
        <v>79</v>
      </c>
      <c r="D19" s="2" t="s">
        <v>172</v>
      </c>
      <c r="E19" s="6">
        <v>56.25</v>
      </c>
      <c r="F19" s="2" t="s">
        <v>37</v>
      </c>
      <c r="G19" s="2" t="s">
        <v>168</v>
      </c>
      <c r="H19" s="2" t="s">
        <v>150</v>
      </c>
    </row>
    <row r="20" spans="1:8" x14ac:dyDescent="0.2">
      <c r="A20" s="2" t="str">
        <f t="shared" si="0"/>
        <v>Channel - Rectangle Frame - 0.5" - 85"-96"W - 85"-96"L</v>
      </c>
      <c r="B20" s="2" t="s">
        <v>6</v>
      </c>
      <c r="C20" s="2" t="s">
        <v>79</v>
      </c>
      <c r="D20" s="2" t="s">
        <v>172</v>
      </c>
      <c r="E20" s="6">
        <v>67.5</v>
      </c>
      <c r="F20" s="2" t="s">
        <v>37</v>
      </c>
      <c r="G20" s="2" t="s">
        <v>169</v>
      </c>
      <c r="H20" s="2" t="s">
        <v>170</v>
      </c>
    </row>
    <row r="21" spans="1:8" x14ac:dyDescent="0.2">
      <c r="A21" s="2" t="str">
        <f t="shared" si="0"/>
        <v>Channel - Rectangle Frame - 0.5" - 85"-96"W - 97"+ L</v>
      </c>
      <c r="B21" s="2" t="s">
        <v>6</v>
      </c>
      <c r="C21" s="2" t="s">
        <v>79</v>
      </c>
      <c r="D21" s="2" t="s">
        <v>172</v>
      </c>
      <c r="E21" s="6">
        <v>67.5</v>
      </c>
      <c r="F21" s="2" t="s">
        <v>37</v>
      </c>
      <c r="G21" s="2" t="s">
        <v>169</v>
      </c>
      <c r="H21" s="2" t="s">
        <v>150</v>
      </c>
    </row>
    <row r="22" spans="1:8" x14ac:dyDescent="0.2">
      <c r="A22" s="2" t="str">
        <f t="shared" si="0"/>
        <v>Channel - Rectangle Frame - 0.5" - 97"+ W - 97"+ L</v>
      </c>
      <c r="B22" s="2" t="s">
        <v>6</v>
      </c>
      <c r="C22" s="2" t="s">
        <v>79</v>
      </c>
      <c r="D22" s="2" t="s">
        <v>172</v>
      </c>
      <c r="E22" s="6">
        <v>78.75</v>
      </c>
      <c r="F22" s="2" t="s">
        <v>37</v>
      </c>
      <c r="G22" s="2" t="s">
        <v>149</v>
      </c>
      <c r="H22" s="2" t="s">
        <v>150</v>
      </c>
    </row>
    <row r="23" spans="1:8" x14ac:dyDescent="0.2">
      <c r="A23" s="2" t="str">
        <f t="shared" si="0"/>
        <v>Channel - Rectangle Frame - 0.75" - 1"-12" W - 1"-12" L</v>
      </c>
      <c r="B23" s="2" t="s">
        <v>6</v>
      </c>
      <c r="C23" s="2" t="s">
        <v>79</v>
      </c>
      <c r="D23" s="2" t="s">
        <v>172</v>
      </c>
      <c r="E23" s="6">
        <v>30</v>
      </c>
      <c r="F23" s="2" t="s">
        <v>38</v>
      </c>
      <c r="G23" s="2" t="s">
        <v>138</v>
      </c>
      <c r="H23" s="2" t="s">
        <v>139</v>
      </c>
    </row>
    <row r="24" spans="1:8" x14ac:dyDescent="0.2">
      <c r="A24" s="2" t="str">
        <f t="shared" si="0"/>
        <v>Channel - Rectangle Frame - 0.75" - 1"-12" W - 13"-36" L</v>
      </c>
      <c r="B24" s="2" t="s">
        <v>6</v>
      </c>
      <c r="C24" s="2" t="s">
        <v>79</v>
      </c>
      <c r="D24" s="2" t="s">
        <v>172</v>
      </c>
      <c r="E24" s="6">
        <v>30</v>
      </c>
      <c r="F24" s="2" t="s">
        <v>38</v>
      </c>
      <c r="G24" s="2" t="s">
        <v>138</v>
      </c>
      <c r="H24" s="2" t="s">
        <v>163</v>
      </c>
    </row>
    <row r="25" spans="1:8" x14ac:dyDescent="0.2">
      <c r="A25" s="2" t="str">
        <f t="shared" si="0"/>
        <v>Channel - Rectangle Frame - 0.75" - 1"-12" W - 37"-60" L</v>
      </c>
      <c r="B25" s="2" t="s">
        <v>6</v>
      </c>
      <c r="C25" s="2" t="s">
        <v>79</v>
      </c>
      <c r="D25" s="2" t="s">
        <v>172</v>
      </c>
      <c r="E25" s="6">
        <v>37.5</v>
      </c>
      <c r="F25" s="2" t="s">
        <v>38</v>
      </c>
      <c r="G25" s="2" t="s">
        <v>138</v>
      </c>
      <c r="H25" s="2" t="s">
        <v>164</v>
      </c>
    </row>
    <row r="26" spans="1:8" x14ac:dyDescent="0.2">
      <c r="A26" s="2" t="str">
        <f t="shared" si="0"/>
        <v>Channel - Rectangle Frame - 0.75" - 1"-12" W - 61"-84" L</v>
      </c>
      <c r="B26" s="2" t="s">
        <v>6</v>
      </c>
      <c r="C26" s="2" t="s">
        <v>79</v>
      </c>
      <c r="D26" s="2" t="s">
        <v>172</v>
      </c>
      <c r="E26" s="6">
        <v>37.5</v>
      </c>
      <c r="F26" s="2" t="s">
        <v>38</v>
      </c>
      <c r="G26" s="2" t="s">
        <v>138</v>
      </c>
      <c r="H26" s="2" t="s">
        <v>165</v>
      </c>
    </row>
    <row r="27" spans="1:8" x14ac:dyDescent="0.2">
      <c r="A27" s="2" t="str">
        <f t="shared" si="0"/>
        <v>Channel - Rectangle Frame - 0.75" - 1"-12" W - 85"-96"L</v>
      </c>
      <c r="B27" s="2" t="s">
        <v>6</v>
      </c>
      <c r="C27" s="2" t="s">
        <v>79</v>
      </c>
      <c r="D27" s="2" t="s">
        <v>172</v>
      </c>
      <c r="E27" s="6">
        <v>45</v>
      </c>
      <c r="F27" s="2" t="s">
        <v>38</v>
      </c>
      <c r="G27" s="2" t="s">
        <v>138</v>
      </c>
      <c r="H27" s="2" t="s">
        <v>170</v>
      </c>
    </row>
    <row r="28" spans="1:8" x14ac:dyDescent="0.2">
      <c r="A28" s="2" t="str">
        <f t="shared" si="0"/>
        <v>Channel - Rectangle Frame - 0.75" - 1"-12" W - 97"+ L</v>
      </c>
      <c r="B28" s="2" t="s">
        <v>6</v>
      </c>
      <c r="C28" s="2" t="s">
        <v>79</v>
      </c>
      <c r="D28" s="2" t="s">
        <v>172</v>
      </c>
      <c r="E28" s="6">
        <v>45</v>
      </c>
      <c r="F28" s="2" t="s">
        <v>38</v>
      </c>
      <c r="G28" s="2" t="s">
        <v>138</v>
      </c>
      <c r="H28" s="2" t="s">
        <v>150</v>
      </c>
    </row>
    <row r="29" spans="1:8" x14ac:dyDescent="0.2">
      <c r="A29" s="2" t="str">
        <f t="shared" si="0"/>
        <v>Channel - Rectangle Frame - 0.75" - 13"-36" W - 13"-36" L</v>
      </c>
      <c r="B29" s="2" t="s">
        <v>6</v>
      </c>
      <c r="C29" s="2" t="s">
        <v>79</v>
      </c>
      <c r="D29" s="2" t="s">
        <v>172</v>
      </c>
      <c r="E29" s="6">
        <v>37.5</v>
      </c>
      <c r="F29" s="2" t="s">
        <v>38</v>
      </c>
      <c r="G29" s="2" t="s">
        <v>166</v>
      </c>
      <c r="H29" s="2" t="s">
        <v>163</v>
      </c>
    </row>
    <row r="30" spans="1:8" x14ac:dyDescent="0.2">
      <c r="A30" s="2" t="str">
        <f t="shared" si="0"/>
        <v>Channel - Rectangle Frame - 0.75" - 13"-36" W - 37"-60" L</v>
      </c>
      <c r="B30" s="2" t="s">
        <v>6</v>
      </c>
      <c r="C30" s="2" t="s">
        <v>79</v>
      </c>
      <c r="D30" s="2" t="s">
        <v>172</v>
      </c>
      <c r="E30" s="6">
        <v>37.5</v>
      </c>
      <c r="F30" s="2" t="s">
        <v>38</v>
      </c>
      <c r="G30" s="2" t="s">
        <v>166</v>
      </c>
      <c r="H30" s="2" t="s">
        <v>164</v>
      </c>
    </row>
    <row r="31" spans="1:8" x14ac:dyDescent="0.2">
      <c r="A31" s="2" t="str">
        <f t="shared" si="0"/>
        <v>Channel - Rectangle Frame - 0.75" - 13"-36" W - 61"-84" L</v>
      </c>
      <c r="B31" s="2" t="s">
        <v>6</v>
      </c>
      <c r="C31" s="2" t="s">
        <v>79</v>
      </c>
      <c r="D31" s="2" t="s">
        <v>172</v>
      </c>
      <c r="E31" s="6">
        <v>45</v>
      </c>
      <c r="F31" s="2" t="s">
        <v>38</v>
      </c>
      <c r="G31" s="2" t="s">
        <v>166</v>
      </c>
      <c r="H31" s="2" t="s">
        <v>165</v>
      </c>
    </row>
    <row r="32" spans="1:8" x14ac:dyDescent="0.2">
      <c r="A32" s="2" t="str">
        <f t="shared" si="0"/>
        <v>Channel - Rectangle Frame - 0.75" - 13"-36" W - 85"-96"L</v>
      </c>
      <c r="B32" s="2" t="s">
        <v>6</v>
      </c>
      <c r="C32" s="2" t="s">
        <v>79</v>
      </c>
      <c r="D32" s="2" t="s">
        <v>172</v>
      </c>
      <c r="E32" s="6">
        <v>45</v>
      </c>
      <c r="F32" s="2" t="s">
        <v>38</v>
      </c>
      <c r="G32" s="2" t="s">
        <v>166</v>
      </c>
      <c r="H32" s="2" t="s">
        <v>170</v>
      </c>
    </row>
    <row r="33" spans="1:8" x14ac:dyDescent="0.2">
      <c r="A33" s="2" t="str">
        <f t="shared" si="0"/>
        <v>Channel - Rectangle Frame - 0.75" - 13"-36" W - 97"+ L</v>
      </c>
      <c r="B33" s="2" t="s">
        <v>6</v>
      </c>
      <c r="C33" s="2" t="s">
        <v>79</v>
      </c>
      <c r="D33" s="2" t="s">
        <v>172</v>
      </c>
      <c r="E33" s="6">
        <v>52.5</v>
      </c>
      <c r="F33" s="2" t="s">
        <v>38</v>
      </c>
      <c r="G33" s="2" t="s">
        <v>166</v>
      </c>
      <c r="H33" s="2" t="s">
        <v>150</v>
      </c>
    </row>
    <row r="34" spans="1:8" x14ac:dyDescent="0.2">
      <c r="A34" s="2" t="str">
        <f t="shared" si="0"/>
        <v>Channel - Rectangle Frame - 0.75" - 37"-60" W - 37"-60" L</v>
      </c>
      <c r="B34" s="2" t="s">
        <v>6</v>
      </c>
      <c r="C34" s="2" t="s">
        <v>79</v>
      </c>
      <c r="D34" s="2" t="s">
        <v>172</v>
      </c>
      <c r="E34" s="6">
        <v>45</v>
      </c>
      <c r="F34" s="2" t="s">
        <v>38</v>
      </c>
      <c r="G34" s="2" t="s">
        <v>167</v>
      </c>
      <c r="H34" s="2" t="s">
        <v>164</v>
      </c>
    </row>
    <row r="35" spans="1:8" x14ac:dyDescent="0.2">
      <c r="A35" s="2" t="str">
        <f t="shared" si="0"/>
        <v>Channel - Rectangle Frame - 0.75" - 37"-60" W - 61"-84" L</v>
      </c>
      <c r="B35" s="2" t="s">
        <v>6</v>
      </c>
      <c r="C35" s="2" t="s">
        <v>79</v>
      </c>
      <c r="D35" s="2" t="s">
        <v>172</v>
      </c>
      <c r="E35" s="6">
        <v>45</v>
      </c>
      <c r="F35" s="2" t="s">
        <v>38</v>
      </c>
      <c r="G35" s="2" t="s">
        <v>167</v>
      </c>
      <c r="H35" s="2" t="s">
        <v>165</v>
      </c>
    </row>
    <row r="36" spans="1:8" x14ac:dyDescent="0.2">
      <c r="A36" s="2" t="str">
        <f t="shared" si="0"/>
        <v>Channel - Rectangle Frame - 0.75" - 37"-60" W - 85"-96"L</v>
      </c>
      <c r="B36" s="2" t="s">
        <v>6</v>
      </c>
      <c r="C36" s="2" t="s">
        <v>79</v>
      </c>
      <c r="D36" s="2" t="s">
        <v>172</v>
      </c>
      <c r="E36" s="6">
        <v>60</v>
      </c>
      <c r="F36" s="2" t="s">
        <v>38</v>
      </c>
      <c r="G36" s="2" t="s">
        <v>167</v>
      </c>
      <c r="H36" s="2" t="s">
        <v>170</v>
      </c>
    </row>
    <row r="37" spans="1:8" x14ac:dyDescent="0.2">
      <c r="A37" s="2" t="str">
        <f t="shared" si="0"/>
        <v>Channel - Rectangle Frame - 0.75" - 37"-60" W - 97"+ L</v>
      </c>
      <c r="B37" s="2" t="s">
        <v>6</v>
      </c>
      <c r="C37" s="2" t="s">
        <v>79</v>
      </c>
      <c r="D37" s="2" t="s">
        <v>172</v>
      </c>
      <c r="E37" s="6">
        <v>60</v>
      </c>
      <c r="F37" s="2" t="s">
        <v>38</v>
      </c>
      <c r="G37" s="2" t="s">
        <v>167</v>
      </c>
      <c r="H37" s="2" t="s">
        <v>150</v>
      </c>
    </row>
    <row r="38" spans="1:8" x14ac:dyDescent="0.2">
      <c r="A38" s="2" t="str">
        <f t="shared" si="0"/>
        <v>Channel - Rectangle Frame - 0.75" - 61"-84" W - 61"-84" L</v>
      </c>
      <c r="B38" s="2" t="s">
        <v>6</v>
      </c>
      <c r="C38" s="2" t="s">
        <v>79</v>
      </c>
      <c r="D38" s="2" t="s">
        <v>172</v>
      </c>
      <c r="E38" s="6">
        <v>60</v>
      </c>
      <c r="F38" s="2" t="s">
        <v>38</v>
      </c>
      <c r="G38" s="2" t="s">
        <v>168</v>
      </c>
      <c r="H38" s="2" t="s">
        <v>165</v>
      </c>
    </row>
    <row r="39" spans="1:8" x14ac:dyDescent="0.2">
      <c r="A39" s="2" t="str">
        <f t="shared" si="0"/>
        <v>Channel - Rectangle Frame - 0.75" - 61"-84" W - 85"-96"L</v>
      </c>
      <c r="B39" s="2" t="s">
        <v>6</v>
      </c>
      <c r="C39" s="2" t="s">
        <v>79</v>
      </c>
      <c r="D39" s="2" t="s">
        <v>172</v>
      </c>
      <c r="E39" s="6">
        <v>75</v>
      </c>
      <c r="F39" s="2" t="s">
        <v>38</v>
      </c>
      <c r="G39" s="2" t="s">
        <v>168</v>
      </c>
      <c r="H39" s="2" t="s">
        <v>170</v>
      </c>
    </row>
    <row r="40" spans="1:8" x14ac:dyDescent="0.2">
      <c r="A40" s="2" t="str">
        <f t="shared" si="0"/>
        <v>Channel - Rectangle Frame - 0.75" - 61"-84" W - 97"+ L</v>
      </c>
      <c r="B40" s="2" t="s">
        <v>6</v>
      </c>
      <c r="C40" s="2" t="s">
        <v>79</v>
      </c>
      <c r="D40" s="2" t="s">
        <v>172</v>
      </c>
      <c r="E40" s="6">
        <v>75</v>
      </c>
      <c r="F40" s="2" t="s">
        <v>38</v>
      </c>
      <c r="G40" s="2" t="s">
        <v>168</v>
      </c>
      <c r="H40" s="2" t="s">
        <v>150</v>
      </c>
    </row>
    <row r="41" spans="1:8" x14ac:dyDescent="0.2">
      <c r="A41" s="2" t="str">
        <f t="shared" si="0"/>
        <v>Channel - Rectangle Frame - 0.75" - 85"-96"W - 85"-96"L</v>
      </c>
      <c r="B41" s="2" t="s">
        <v>6</v>
      </c>
      <c r="C41" s="2" t="s">
        <v>79</v>
      </c>
      <c r="D41" s="2" t="s">
        <v>172</v>
      </c>
      <c r="E41" s="6">
        <v>90</v>
      </c>
      <c r="F41" s="2" t="s">
        <v>38</v>
      </c>
      <c r="G41" s="2" t="s">
        <v>169</v>
      </c>
      <c r="H41" s="2" t="s">
        <v>170</v>
      </c>
    </row>
    <row r="42" spans="1:8" x14ac:dyDescent="0.2">
      <c r="A42" s="2" t="str">
        <f t="shared" si="0"/>
        <v>Channel - Rectangle Frame - 0.75" - 85"-96"W - 97"+ L</v>
      </c>
      <c r="B42" s="2" t="s">
        <v>6</v>
      </c>
      <c r="C42" s="2" t="s">
        <v>79</v>
      </c>
      <c r="D42" s="2" t="s">
        <v>172</v>
      </c>
      <c r="E42" s="6">
        <v>90</v>
      </c>
      <c r="F42" s="2" t="s">
        <v>38</v>
      </c>
      <c r="G42" s="2" t="s">
        <v>169</v>
      </c>
      <c r="H42" s="2" t="s">
        <v>150</v>
      </c>
    </row>
    <row r="43" spans="1:8" x14ac:dyDescent="0.2">
      <c r="A43" s="2" t="str">
        <f t="shared" si="0"/>
        <v>Channel - Rectangle Frame - 0.75" - 97"+ W - 97"+ L</v>
      </c>
      <c r="B43" s="2" t="s">
        <v>6</v>
      </c>
      <c r="C43" s="2" t="s">
        <v>79</v>
      </c>
      <c r="D43" s="2" t="s">
        <v>172</v>
      </c>
      <c r="E43" s="6">
        <v>105</v>
      </c>
      <c r="F43" s="2" t="s">
        <v>38</v>
      </c>
      <c r="G43" s="2" t="s">
        <v>149</v>
      </c>
      <c r="H43" s="2" t="s">
        <v>150</v>
      </c>
    </row>
    <row r="44" spans="1:8" x14ac:dyDescent="0.2">
      <c r="A44" s="2" t="str">
        <f t="shared" si="0"/>
        <v>Channel - Rectangle Frame - 1" - 1"-12" W - 1"-12" L</v>
      </c>
      <c r="B44" s="2" t="s">
        <v>6</v>
      </c>
      <c r="C44" s="2" t="s">
        <v>79</v>
      </c>
      <c r="D44" s="2" t="s">
        <v>172</v>
      </c>
      <c r="E44" s="6">
        <v>30</v>
      </c>
      <c r="F44" s="2" t="s">
        <v>28</v>
      </c>
      <c r="G44" s="2" t="s">
        <v>138</v>
      </c>
      <c r="H44" s="2" t="s">
        <v>139</v>
      </c>
    </row>
    <row r="45" spans="1:8" x14ac:dyDescent="0.2">
      <c r="A45" s="2" t="str">
        <f t="shared" si="0"/>
        <v>Channel - Rectangle Frame - 1" - 1"-12" W - 13"-36" L</v>
      </c>
      <c r="B45" s="2" t="s">
        <v>6</v>
      </c>
      <c r="C45" s="2" t="s">
        <v>79</v>
      </c>
      <c r="D45" s="2" t="s">
        <v>172</v>
      </c>
      <c r="E45" s="6">
        <v>30</v>
      </c>
      <c r="F45" s="2" t="s">
        <v>28</v>
      </c>
      <c r="G45" s="2" t="s">
        <v>138</v>
      </c>
      <c r="H45" s="2" t="s">
        <v>163</v>
      </c>
    </row>
    <row r="46" spans="1:8" x14ac:dyDescent="0.2">
      <c r="A46" s="2" t="str">
        <f t="shared" si="0"/>
        <v>Channel - Rectangle Frame - 1" - 1"-12" W - 37"-60" L</v>
      </c>
      <c r="B46" s="2" t="s">
        <v>6</v>
      </c>
      <c r="C46" s="2" t="s">
        <v>79</v>
      </c>
      <c r="D46" s="2" t="s">
        <v>172</v>
      </c>
      <c r="E46" s="6">
        <v>37.5</v>
      </c>
      <c r="F46" s="2" t="s">
        <v>28</v>
      </c>
      <c r="G46" s="2" t="s">
        <v>138</v>
      </c>
      <c r="H46" s="2" t="s">
        <v>164</v>
      </c>
    </row>
    <row r="47" spans="1:8" x14ac:dyDescent="0.2">
      <c r="A47" s="2" t="str">
        <f t="shared" si="0"/>
        <v>Channel - Rectangle Frame - 1" - 1"-12" W - 61"-84" L</v>
      </c>
      <c r="B47" s="2" t="s">
        <v>6</v>
      </c>
      <c r="C47" s="2" t="s">
        <v>79</v>
      </c>
      <c r="D47" s="2" t="s">
        <v>172</v>
      </c>
      <c r="E47" s="6">
        <v>37.5</v>
      </c>
      <c r="F47" s="2" t="s">
        <v>28</v>
      </c>
      <c r="G47" s="2" t="s">
        <v>138</v>
      </c>
      <c r="H47" s="2" t="s">
        <v>165</v>
      </c>
    </row>
    <row r="48" spans="1:8" x14ac:dyDescent="0.2">
      <c r="A48" s="2" t="str">
        <f t="shared" si="0"/>
        <v>Channel - Rectangle Frame - 1" - 1"-12" W - 85"-96"L</v>
      </c>
      <c r="B48" s="2" t="s">
        <v>6</v>
      </c>
      <c r="C48" s="2" t="s">
        <v>79</v>
      </c>
      <c r="D48" s="2" t="s">
        <v>172</v>
      </c>
      <c r="E48" s="6">
        <v>45</v>
      </c>
      <c r="F48" s="2" t="s">
        <v>28</v>
      </c>
      <c r="G48" s="2" t="s">
        <v>138</v>
      </c>
      <c r="H48" s="2" t="s">
        <v>170</v>
      </c>
    </row>
    <row r="49" spans="1:8" x14ac:dyDescent="0.2">
      <c r="A49" s="2" t="str">
        <f t="shared" si="0"/>
        <v>Channel - Rectangle Frame - 1" - 1"-12" W - 97"+ L</v>
      </c>
      <c r="B49" s="2" t="s">
        <v>6</v>
      </c>
      <c r="C49" s="2" t="s">
        <v>79</v>
      </c>
      <c r="D49" s="2" t="s">
        <v>172</v>
      </c>
      <c r="E49" s="6">
        <v>45</v>
      </c>
      <c r="F49" s="2" t="s">
        <v>28</v>
      </c>
      <c r="G49" s="2" t="s">
        <v>138</v>
      </c>
      <c r="H49" s="2" t="s">
        <v>150</v>
      </c>
    </row>
    <row r="50" spans="1:8" x14ac:dyDescent="0.2">
      <c r="A50" s="2" t="str">
        <f t="shared" si="0"/>
        <v>Channel - Rectangle Frame - 1" - 13"-36" W - 13"-36" L</v>
      </c>
      <c r="B50" s="2" t="s">
        <v>6</v>
      </c>
      <c r="C50" s="2" t="s">
        <v>79</v>
      </c>
      <c r="D50" s="2" t="s">
        <v>172</v>
      </c>
      <c r="E50" s="6">
        <v>37.5</v>
      </c>
      <c r="F50" s="2" t="s">
        <v>28</v>
      </c>
      <c r="G50" s="2" t="s">
        <v>166</v>
      </c>
      <c r="H50" s="2" t="s">
        <v>163</v>
      </c>
    </row>
    <row r="51" spans="1:8" x14ac:dyDescent="0.2">
      <c r="A51" s="2" t="str">
        <f t="shared" si="0"/>
        <v>Channel - Rectangle Frame - 1" - 13"-36" W - 37"-60" L</v>
      </c>
      <c r="B51" s="2" t="s">
        <v>6</v>
      </c>
      <c r="C51" s="2" t="s">
        <v>79</v>
      </c>
      <c r="D51" s="2" t="s">
        <v>172</v>
      </c>
      <c r="E51" s="6">
        <v>37.5</v>
      </c>
      <c r="F51" s="2" t="s">
        <v>28</v>
      </c>
      <c r="G51" s="2" t="s">
        <v>166</v>
      </c>
      <c r="H51" s="2" t="s">
        <v>164</v>
      </c>
    </row>
    <row r="52" spans="1:8" x14ac:dyDescent="0.2">
      <c r="A52" s="2" t="str">
        <f t="shared" si="0"/>
        <v>Channel - Rectangle Frame - 1" - 13"-36" W - 61"-84" L</v>
      </c>
      <c r="B52" s="2" t="s">
        <v>6</v>
      </c>
      <c r="C52" s="2" t="s">
        <v>79</v>
      </c>
      <c r="D52" s="2" t="s">
        <v>172</v>
      </c>
      <c r="E52" s="6">
        <v>45</v>
      </c>
      <c r="F52" s="2" t="s">
        <v>28</v>
      </c>
      <c r="G52" s="2" t="s">
        <v>166</v>
      </c>
      <c r="H52" s="2" t="s">
        <v>165</v>
      </c>
    </row>
    <row r="53" spans="1:8" x14ac:dyDescent="0.2">
      <c r="A53" s="2" t="str">
        <f t="shared" si="0"/>
        <v>Channel - Rectangle Frame - 1" - 13"-36" W - 85"-96"L</v>
      </c>
      <c r="B53" s="2" t="s">
        <v>6</v>
      </c>
      <c r="C53" s="2" t="s">
        <v>79</v>
      </c>
      <c r="D53" s="2" t="s">
        <v>172</v>
      </c>
      <c r="E53" s="6">
        <v>45</v>
      </c>
      <c r="F53" s="2" t="s">
        <v>28</v>
      </c>
      <c r="G53" s="2" t="s">
        <v>166</v>
      </c>
      <c r="H53" s="2" t="s">
        <v>170</v>
      </c>
    </row>
    <row r="54" spans="1:8" x14ac:dyDescent="0.2">
      <c r="A54" s="2" t="str">
        <f t="shared" si="0"/>
        <v>Channel - Rectangle Frame - 1" - 13"-36" W - 97"+ L</v>
      </c>
      <c r="B54" s="2" t="s">
        <v>6</v>
      </c>
      <c r="C54" s="2" t="s">
        <v>79</v>
      </c>
      <c r="D54" s="2" t="s">
        <v>172</v>
      </c>
      <c r="E54" s="6">
        <v>52.5</v>
      </c>
      <c r="F54" s="2" t="s">
        <v>28</v>
      </c>
      <c r="G54" s="2" t="s">
        <v>166</v>
      </c>
      <c r="H54" s="2" t="s">
        <v>150</v>
      </c>
    </row>
    <row r="55" spans="1:8" x14ac:dyDescent="0.2">
      <c r="A55" s="2" t="str">
        <f t="shared" si="0"/>
        <v>Channel - Rectangle Frame - 1" - 37"-60" W - 37"-60" L</v>
      </c>
      <c r="B55" s="2" t="s">
        <v>6</v>
      </c>
      <c r="C55" s="2" t="s">
        <v>79</v>
      </c>
      <c r="D55" s="2" t="s">
        <v>172</v>
      </c>
      <c r="E55" s="6">
        <v>45</v>
      </c>
      <c r="F55" s="2" t="s">
        <v>28</v>
      </c>
      <c r="G55" s="2" t="s">
        <v>167</v>
      </c>
      <c r="H55" s="2" t="s">
        <v>164</v>
      </c>
    </row>
    <row r="56" spans="1:8" x14ac:dyDescent="0.2">
      <c r="A56" s="2" t="str">
        <f t="shared" si="0"/>
        <v>Channel - Rectangle Frame - 1" - 37"-60" W - 61"-84" L</v>
      </c>
      <c r="B56" s="2" t="s">
        <v>6</v>
      </c>
      <c r="C56" s="2" t="s">
        <v>79</v>
      </c>
      <c r="D56" s="2" t="s">
        <v>172</v>
      </c>
      <c r="E56" s="6">
        <v>45</v>
      </c>
      <c r="F56" s="2" t="s">
        <v>28</v>
      </c>
      <c r="G56" s="2" t="s">
        <v>167</v>
      </c>
      <c r="H56" s="2" t="s">
        <v>165</v>
      </c>
    </row>
    <row r="57" spans="1:8" x14ac:dyDescent="0.2">
      <c r="A57" s="2" t="str">
        <f t="shared" si="0"/>
        <v>Channel - Rectangle Frame - 1" - 37"-60" W - 85"-96"L</v>
      </c>
      <c r="B57" s="2" t="s">
        <v>6</v>
      </c>
      <c r="C57" s="2" t="s">
        <v>79</v>
      </c>
      <c r="D57" s="2" t="s">
        <v>172</v>
      </c>
      <c r="E57" s="6">
        <v>60</v>
      </c>
      <c r="F57" s="2" t="s">
        <v>28</v>
      </c>
      <c r="G57" s="2" t="s">
        <v>167</v>
      </c>
      <c r="H57" s="2" t="s">
        <v>170</v>
      </c>
    </row>
    <row r="58" spans="1:8" x14ac:dyDescent="0.2">
      <c r="A58" s="2" t="str">
        <f t="shared" si="0"/>
        <v>Channel - Rectangle Frame - 1" - 37"-60" W - 97"+ L</v>
      </c>
      <c r="B58" s="2" t="s">
        <v>6</v>
      </c>
      <c r="C58" s="2" t="s">
        <v>79</v>
      </c>
      <c r="D58" s="2" t="s">
        <v>172</v>
      </c>
      <c r="E58" s="6">
        <v>60</v>
      </c>
      <c r="F58" s="2" t="s">
        <v>28</v>
      </c>
      <c r="G58" s="2" t="s">
        <v>167</v>
      </c>
      <c r="H58" s="2" t="s">
        <v>150</v>
      </c>
    </row>
    <row r="59" spans="1:8" x14ac:dyDescent="0.2">
      <c r="A59" s="2" t="str">
        <f t="shared" si="0"/>
        <v>Channel - Rectangle Frame - 1" - 61"-84" W - 61"-84" L</v>
      </c>
      <c r="B59" s="2" t="s">
        <v>6</v>
      </c>
      <c r="C59" s="2" t="s">
        <v>79</v>
      </c>
      <c r="D59" s="2" t="s">
        <v>172</v>
      </c>
      <c r="E59" s="6">
        <v>60</v>
      </c>
      <c r="F59" s="2" t="s">
        <v>28</v>
      </c>
      <c r="G59" s="2" t="s">
        <v>168</v>
      </c>
      <c r="H59" s="2" t="s">
        <v>165</v>
      </c>
    </row>
    <row r="60" spans="1:8" x14ac:dyDescent="0.2">
      <c r="A60" s="2" t="str">
        <f t="shared" si="0"/>
        <v>Channel - Rectangle Frame - 1" - 61"-84" W - 85"-96"L</v>
      </c>
      <c r="B60" s="2" t="s">
        <v>6</v>
      </c>
      <c r="C60" s="2" t="s">
        <v>79</v>
      </c>
      <c r="D60" s="2" t="s">
        <v>172</v>
      </c>
      <c r="E60" s="6">
        <v>75</v>
      </c>
      <c r="F60" s="2" t="s">
        <v>28</v>
      </c>
      <c r="G60" s="2" t="s">
        <v>168</v>
      </c>
      <c r="H60" s="2" t="s">
        <v>170</v>
      </c>
    </row>
    <row r="61" spans="1:8" x14ac:dyDescent="0.2">
      <c r="A61" s="2" t="str">
        <f t="shared" si="0"/>
        <v>Channel - Rectangle Frame - 1" - 61"-84" W - 97"+ L</v>
      </c>
      <c r="B61" s="2" t="s">
        <v>6</v>
      </c>
      <c r="C61" s="2" t="s">
        <v>79</v>
      </c>
      <c r="D61" s="2" t="s">
        <v>172</v>
      </c>
      <c r="E61" s="6">
        <v>75</v>
      </c>
      <c r="F61" s="2" t="s">
        <v>28</v>
      </c>
      <c r="G61" s="2" t="s">
        <v>168</v>
      </c>
      <c r="H61" s="2" t="s">
        <v>150</v>
      </c>
    </row>
    <row r="62" spans="1:8" x14ac:dyDescent="0.2">
      <c r="A62" s="2" t="str">
        <f t="shared" si="0"/>
        <v>Channel - Rectangle Frame - 1" - 85"-96"W - 85"-96"L</v>
      </c>
      <c r="B62" s="2" t="s">
        <v>6</v>
      </c>
      <c r="C62" s="2" t="s">
        <v>79</v>
      </c>
      <c r="D62" s="2" t="s">
        <v>172</v>
      </c>
      <c r="E62" s="6">
        <v>90</v>
      </c>
      <c r="F62" s="2" t="s">
        <v>28</v>
      </c>
      <c r="G62" s="2" t="s">
        <v>169</v>
      </c>
      <c r="H62" s="2" t="s">
        <v>170</v>
      </c>
    </row>
    <row r="63" spans="1:8" x14ac:dyDescent="0.2">
      <c r="A63" s="2" t="str">
        <f t="shared" si="0"/>
        <v>Channel - Rectangle Frame - 1" - 85"-96"W - 97"+ L</v>
      </c>
      <c r="B63" s="2" t="s">
        <v>6</v>
      </c>
      <c r="C63" s="2" t="s">
        <v>79</v>
      </c>
      <c r="D63" s="2" t="s">
        <v>172</v>
      </c>
      <c r="E63" s="6">
        <v>90</v>
      </c>
      <c r="F63" s="2" t="s">
        <v>28</v>
      </c>
      <c r="G63" s="2" t="s">
        <v>169</v>
      </c>
      <c r="H63" s="2" t="s">
        <v>150</v>
      </c>
    </row>
    <row r="64" spans="1:8" x14ac:dyDescent="0.2">
      <c r="A64" s="2" t="str">
        <f t="shared" si="0"/>
        <v>Channel - Rectangle Frame - 1" - 97"+ W - 97"+ L</v>
      </c>
      <c r="B64" s="2" t="s">
        <v>6</v>
      </c>
      <c r="C64" s="2" t="s">
        <v>79</v>
      </c>
      <c r="D64" s="2" t="s">
        <v>172</v>
      </c>
      <c r="E64" s="6">
        <v>105</v>
      </c>
      <c r="F64" s="2" t="s">
        <v>28</v>
      </c>
      <c r="G64" s="2" t="s">
        <v>149</v>
      </c>
      <c r="H64" s="2" t="s">
        <v>150</v>
      </c>
    </row>
    <row r="65" spans="1:8" x14ac:dyDescent="0.2">
      <c r="A65" s="2" t="str">
        <f t="shared" si="0"/>
        <v>Channel - Rectangle Frame - 1.5" - 1"-12" W - 1"-12" L</v>
      </c>
      <c r="B65" s="2" t="s">
        <v>6</v>
      </c>
      <c r="C65" s="2" t="s">
        <v>79</v>
      </c>
      <c r="D65" s="2" t="s">
        <v>172</v>
      </c>
      <c r="E65" s="6">
        <v>45</v>
      </c>
      <c r="F65" s="2" t="s">
        <v>29</v>
      </c>
      <c r="G65" s="2" t="s">
        <v>138</v>
      </c>
      <c r="H65" s="2" t="s">
        <v>139</v>
      </c>
    </row>
    <row r="66" spans="1:8" x14ac:dyDescent="0.2">
      <c r="A66" s="2" t="str">
        <f t="shared" si="0"/>
        <v>Channel - Rectangle Frame - 1.5" - 1"-12" W - 13"-36" L</v>
      </c>
      <c r="B66" s="2" t="s">
        <v>6</v>
      </c>
      <c r="C66" s="2" t="s">
        <v>79</v>
      </c>
      <c r="D66" s="2" t="s">
        <v>172</v>
      </c>
      <c r="E66" s="6">
        <v>45</v>
      </c>
      <c r="F66" s="2" t="s">
        <v>29</v>
      </c>
      <c r="G66" s="2" t="s">
        <v>138</v>
      </c>
      <c r="H66" s="2" t="s">
        <v>163</v>
      </c>
    </row>
    <row r="67" spans="1:8" x14ac:dyDescent="0.2">
      <c r="A67" s="2" t="str">
        <f t="shared" ref="A67:A106" si="1">_xlfn.TEXTJOIN(" - ",0,C67,D67,F67,G67,H67)</f>
        <v>Channel - Rectangle Frame - 1.5" - 1"-12" W - 37"-60" L</v>
      </c>
      <c r="B67" s="2" t="s">
        <v>6</v>
      </c>
      <c r="C67" s="2" t="s">
        <v>79</v>
      </c>
      <c r="D67" s="2" t="s">
        <v>172</v>
      </c>
      <c r="E67" s="6">
        <v>56.25</v>
      </c>
      <c r="F67" s="2" t="s">
        <v>29</v>
      </c>
      <c r="G67" s="2" t="s">
        <v>138</v>
      </c>
      <c r="H67" s="2" t="s">
        <v>164</v>
      </c>
    </row>
    <row r="68" spans="1:8" x14ac:dyDescent="0.2">
      <c r="A68" s="2" t="str">
        <f t="shared" si="1"/>
        <v>Channel - Rectangle Frame - 1.5" - 1"-12" W - 61"-84" L</v>
      </c>
      <c r="B68" s="2" t="s">
        <v>6</v>
      </c>
      <c r="C68" s="2" t="s">
        <v>79</v>
      </c>
      <c r="D68" s="2" t="s">
        <v>172</v>
      </c>
      <c r="E68" s="6">
        <v>56.25</v>
      </c>
      <c r="F68" s="2" t="s">
        <v>29</v>
      </c>
      <c r="G68" s="2" t="s">
        <v>138</v>
      </c>
      <c r="H68" s="2" t="s">
        <v>165</v>
      </c>
    </row>
    <row r="69" spans="1:8" x14ac:dyDescent="0.2">
      <c r="A69" s="2" t="str">
        <f t="shared" si="1"/>
        <v>Channel - Rectangle Frame - 1.5" - 1"-12" W - 85"-96"L</v>
      </c>
      <c r="B69" s="2" t="s">
        <v>6</v>
      </c>
      <c r="C69" s="2" t="s">
        <v>79</v>
      </c>
      <c r="D69" s="2" t="s">
        <v>172</v>
      </c>
      <c r="E69" s="6">
        <v>67.5</v>
      </c>
      <c r="F69" s="2" t="s">
        <v>29</v>
      </c>
      <c r="G69" s="2" t="s">
        <v>138</v>
      </c>
      <c r="H69" s="2" t="s">
        <v>170</v>
      </c>
    </row>
    <row r="70" spans="1:8" x14ac:dyDescent="0.2">
      <c r="A70" s="2" t="str">
        <f t="shared" si="1"/>
        <v>Channel - Rectangle Frame - 1.5" - 1"-12" W - 97"+ L</v>
      </c>
      <c r="B70" s="2" t="s">
        <v>6</v>
      </c>
      <c r="C70" s="2" t="s">
        <v>79</v>
      </c>
      <c r="D70" s="2" t="s">
        <v>172</v>
      </c>
      <c r="E70" s="6">
        <v>67.5</v>
      </c>
      <c r="F70" s="2" t="s">
        <v>29</v>
      </c>
      <c r="G70" s="2" t="s">
        <v>138</v>
      </c>
      <c r="H70" s="2" t="s">
        <v>150</v>
      </c>
    </row>
    <row r="71" spans="1:8" x14ac:dyDescent="0.2">
      <c r="A71" s="2" t="str">
        <f t="shared" si="1"/>
        <v>Channel - Rectangle Frame - 1.5" - 13"-36" W - 13"-36" L</v>
      </c>
      <c r="B71" s="2" t="s">
        <v>6</v>
      </c>
      <c r="C71" s="2" t="s">
        <v>79</v>
      </c>
      <c r="D71" s="2" t="s">
        <v>172</v>
      </c>
      <c r="E71" s="6">
        <v>56.25</v>
      </c>
      <c r="F71" s="2" t="s">
        <v>29</v>
      </c>
      <c r="G71" s="2" t="s">
        <v>166</v>
      </c>
      <c r="H71" s="2" t="s">
        <v>163</v>
      </c>
    </row>
    <row r="72" spans="1:8" x14ac:dyDescent="0.2">
      <c r="A72" s="2" t="str">
        <f t="shared" si="1"/>
        <v>Channel - Rectangle Frame - 1.5" - 13"-36" W - 37"-60" L</v>
      </c>
      <c r="B72" s="2" t="s">
        <v>6</v>
      </c>
      <c r="C72" s="2" t="s">
        <v>79</v>
      </c>
      <c r="D72" s="2" t="s">
        <v>172</v>
      </c>
      <c r="E72" s="6">
        <v>56.25</v>
      </c>
      <c r="F72" s="2" t="s">
        <v>29</v>
      </c>
      <c r="G72" s="2" t="s">
        <v>166</v>
      </c>
      <c r="H72" s="2" t="s">
        <v>164</v>
      </c>
    </row>
    <row r="73" spans="1:8" x14ac:dyDescent="0.2">
      <c r="A73" s="2" t="str">
        <f t="shared" si="1"/>
        <v>Channel - Rectangle Frame - 1.5" - 13"-36" W - 61"-84" L</v>
      </c>
      <c r="B73" s="2" t="s">
        <v>6</v>
      </c>
      <c r="C73" s="2" t="s">
        <v>79</v>
      </c>
      <c r="D73" s="2" t="s">
        <v>172</v>
      </c>
      <c r="E73" s="6">
        <v>67.5</v>
      </c>
      <c r="F73" s="2" t="s">
        <v>29</v>
      </c>
      <c r="G73" s="2" t="s">
        <v>166</v>
      </c>
      <c r="H73" s="2" t="s">
        <v>165</v>
      </c>
    </row>
    <row r="74" spans="1:8" x14ac:dyDescent="0.2">
      <c r="A74" s="2" t="str">
        <f t="shared" si="1"/>
        <v>Channel - Rectangle Frame - 1.5" - 13"-36" W - 85"-96"L</v>
      </c>
      <c r="B74" s="2" t="s">
        <v>6</v>
      </c>
      <c r="C74" s="2" t="s">
        <v>79</v>
      </c>
      <c r="D74" s="2" t="s">
        <v>172</v>
      </c>
      <c r="E74" s="6">
        <v>67.5</v>
      </c>
      <c r="F74" s="2" t="s">
        <v>29</v>
      </c>
      <c r="G74" s="2" t="s">
        <v>166</v>
      </c>
      <c r="H74" s="2" t="s">
        <v>170</v>
      </c>
    </row>
    <row r="75" spans="1:8" x14ac:dyDescent="0.2">
      <c r="A75" s="2" t="str">
        <f t="shared" si="1"/>
        <v>Channel - Rectangle Frame - 1.5" - 13"-36" W - 97"+ L</v>
      </c>
      <c r="B75" s="2" t="s">
        <v>6</v>
      </c>
      <c r="C75" s="2" t="s">
        <v>79</v>
      </c>
      <c r="D75" s="2" t="s">
        <v>172</v>
      </c>
      <c r="E75" s="6">
        <v>78.75</v>
      </c>
      <c r="F75" s="2" t="s">
        <v>29</v>
      </c>
      <c r="G75" s="2" t="s">
        <v>166</v>
      </c>
      <c r="H75" s="2" t="s">
        <v>150</v>
      </c>
    </row>
    <row r="76" spans="1:8" x14ac:dyDescent="0.2">
      <c r="A76" s="2" t="str">
        <f t="shared" si="1"/>
        <v>Channel - Rectangle Frame - 1.5" - 37"-60" W - 37"-60" L</v>
      </c>
      <c r="B76" s="2" t="s">
        <v>6</v>
      </c>
      <c r="C76" s="2" t="s">
        <v>79</v>
      </c>
      <c r="D76" s="2" t="s">
        <v>172</v>
      </c>
      <c r="E76" s="6">
        <v>67.5</v>
      </c>
      <c r="F76" s="2" t="s">
        <v>29</v>
      </c>
      <c r="G76" s="2" t="s">
        <v>167</v>
      </c>
      <c r="H76" s="2" t="s">
        <v>164</v>
      </c>
    </row>
    <row r="77" spans="1:8" x14ac:dyDescent="0.2">
      <c r="A77" s="2" t="str">
        <f t="shared" si="1"/>
        <v>Channel - Rectangle Frame - 1.5" - 37"-60" W - 61"-84" L</v>
      </c>
      <c r="B77" s="2" t="s">
        <v>6</v>
      </c>
      <c r="C77" s="2" t="s">
        <v>79</v>
      </c>
      <c r="D77" s="2" t="s">
        <v>172</v>
      </c>
      <c r="E77" s="6">
        <v>67.5</v>
      </c>
      <c r="F77" s="2" t="s">
        <v>29</v>
      </c>
      <c r="G77" s="2" t="s">
        <v>167</v>
      </c>
      <c r="H77" s="2" t="s">
        <v>165</v>
      </c>
    </row>
    <row r="78" spans="1:8" x14ac:dyDescent="0.2">
      <c r="A78" s="2" t="str">
        <f t="shared" si="1"/>
        <v>Channel - Rectangle Frame - 1.5" - 37"-60" W - 85"-96"L</v>
      </c>
      <c r="B78" s="2" t="s">
        <v>6</v>
      </c>
      <c r="C78" s="2" t="s">
        <v>79</v>
      </c>
      <c r="D78" s="2" t="s">
        <v>172</v>
      </c>
      <c r="E78" s="6">
        <v>90</v>
      </c>
      <c r="F78" s="2" t="s">
        <v>29</v>
      </c>
      <c r="G78" s="2" t="s">
        <v>167</v>
      </c>
      <c r="H78" s="2" t="s">
        <v>170</v>
      </c>
    </row>
    <row r="79" spans="1:8" x14ac:dyDescent="0.2">
      <c r="A79" s="2" t="str">
        <f t="shared" si="1"/>
        <v>Channel - Rectangle Frame - 1.5" - 37"-60" W - 97"+ L</v>
      </c>
      <c r="B79" s="2" t="s">
        <v>6</v>
      </c>
      <c r="C79" s="2" t="s">
        <v>79</v>
      </c>
      <c r="D79" s="2" t="s">
        <v>172</v>
      </c>
      <c r="E79" s="6">
        <v>90</v>
      </c>
      <c r="F79" s="2" t="s">
        <v>29</v>
      </c>
      <c r="G79" s="2" t="s">
        <v>167</v>
      </c>
      <c r="H79" s="2" t="s">
        <v>150</v>
      </c>
    </row>
    <row r="80" spans="1:8" x14ac:dyDescent="0.2">
      <c r="A80" s="2" t="str">
        <f t="shared" si="1"/>
        <v>Channel - Rectangle Frame - 1.5" - 61"-84" W - 61"-84" L</v>
      </c>
      <c r="B80" s="2" t="s">
        <v>6</v>
      </c>
      <c r="C80" s="2" t="s">
        <v>79</v>
      </c>
      <c r="D80" s="2" t="s">
        <v>172</v>
      </c>
      <c r="E80" s="6">
        <v>90</v>
      </c>
      <c r="F80" s="2" t="s">
        <v>29</v>
      </c>
      <c r="G80" s="2" t="s">
        <v>168</v>
      </c>
      <c r="H80" s="2" t="s">
        <v>165</v>
      </c>
    </row>
    <row r="81" spans="1:8" x14ac:dyDescent="0.2">
      <c r="A81" s="2" t="str">
        <f t="shared" si="1"/>
        <v>Channel - Rectangle Frame - 1.5" - 61"-84" W - 85"-96"L</v>
      </c>
      <c r="B81" s="2" t="s">
        <v>6</v>
      </c>
      <c r="C81" s="2" t="s">
        <v>79</v>
      </c>
      <c r="D81" s="2" t="s">
        <v>172</v>
      </c>
      <c r="E81" s="6">
        <v>112.5</v>
      </c>
      <c r="F81" s="2" t="s">
        <v>29</v>
      </c>
      <c r="G81" s="2" t="s">
        <v>168</v>
      </c>
      <c r="H81" s="2" t="s">
        <v>170</v>
      </c>
    </row>
    <row r="82" spans="1:8" x14ac:dyDescent="0.2">
      <c r="A82" s="2" t="str">
        <f t="shared" si="1"/>
        <v>Channel - Rectangle Frame - 1.5" - 61"-84" W - 97"+ L</v>
      </c>
      <c r="B82" s="2" t="s">
        <v>6</v>
      </c>
      <c r="C82" s="2" t="s">
        <v>79</v>
      </c>
      <c r="D82" s="2" t="s">
        <v>172</v>
      </c>
      <c r="E82" s="6">
        <v>112.5</v>
      </c>
      <c r="F82" s="2" t="s">
        <v>29</v>
      </c>
      <c r="G82" s="2" t="s">
        <v>168</v>
      </c>
      <c r="H82" s="2" t="s">
        <v>150</v>
      </c>
    </row>
    <row r="83" spans="1:8" x14ac:dyDescent="0.2">
      <c r="A83" s="2" t="str">
        <f t="shared" si="1"/>
        <v>Channel - Rectangle Frame - 1.5" - 85"-96"W - 85"-96"L</v>
      </c>
      <c r="B83" s="2" t="s">
        <v>6</v>
      </c>
      <c r="C83" s="2" t="s">
        <v>79</v>
      </c>
      <c r="D83" s="2" t="s">
        <v>172</v>
      </c>
      <c r="E83" s="6">
        <v>135</v>
      </c>
      <c r="F83" s="2" t="s">
        <v>29</v>
      </c>
      <c r="G83" s="2" t="s">
        <v>169</v>
      </c>
      <c r="H83" s="2" t="s">
        <v>170</v>
      </c>
    </row>
    <row r="84" spans="1:8" x14ac:dyDescent="0.2">
      <c r="A84" s="2" t="str">
        <f t="shared" si="1"/>
        <v>Channel - Rectangle Frame - 1.5" - 85"-96"W - 97"+ L</v>
      </c>
      <c r="B84" s="2" t="s">
        <v>6</v>
      </c>
      <c r="C84" s="2" t="s">
        <v>79</v>
      </c>
      <c r="D84" s="2" t="s">
        <v>172</v>
      </c>
      <c r="E84" s="6">
        <v>135</v>
      </c>
      <c r="F84" s="2" t="s">
        <v>29</v>
      </c>
      <c r="G84" s="2" t="s">
        <v>169</v>
      </c>
      <c r="H84" s="2" t="s">
        <v>150</v>
      </c>
    </row>
    <row r="85" spans="1:8" x14ac:dyDescent="0.2">
      <c r="A85" s="2" t="str">
        <f t="shared" si="1"/>
        <v>Channel - Rectangle Frame - 1.5" - 97"+ W - 97"+ L</v>
      </c>
      <c r="B85" s="2" t="s">
        <v>6</v>
      </c>
      <c r="C85" s="2" t="s">
        <v>79</v>
      </c>
      <c r="D85" s="2" t="s">
        <v>172</v>
      </c>
      <c r="E85" s="6">
        <v>157.5</v>
      </c>
      <c r="F85" s="2" t="s">
        <v>29</v>
      </c>
      <c r="G85" s="2" t="s">
        <v>149</v>
      </c>
      <c r="H85" s="2" t="s">
        <v>150</v>
      </c>
    </row>
    <row r="86" spans="1:8" x14ac:dyDescent="0.2">
      <c r="A86" s="2" t="str">
        <f t="shared" si="1"/>
        <v>Channel - Rectangle Frame - 2" - 1"-12" W - 1"-12" L</v>
      </c>
      <c r="B86" s="2" t="s">
        <v>6</v>
      </c>
      <c r="C86" s="2" t="s">
        <v>79</v>
      </c>
      <c r="D86" s="2" t="s">
        <v>172</v>
      </c>
      <c r="E86" s="6">
        <v>45</v>
      </c>
      <c r="F86" s="2" t="s">
        <v>30</v>
      </c>
      <c r="G86" s="2" t="s">
        <v>138</v>
      </c>
      <c r="H86" s="2" t="s">
        <v>139</v>
      </c>
    </row>
    <row r="87" spans="1:8" x14ac:dyDescent="0.2">
      <c r="A87" s="2" t="str">
        <f t="shared" si="1"/>
        <v>Channel - Rectangle Frame - 2" - 1"-12" W - 13"-36" L</v>
      </c>
      <c r="B87" s="2" t="s">
        <v>6</v>
      </c>
      <c r="C87" s="2" t="s">
        <v>79</v>
      </c>
      <c r="D87" s="2" t="s">
        <v>172</v>
      </c>
      <c r="E87" s="6">
        <v>45</v>
      </c>
      <c r="F87" s="2" t="s">
        <v>30</v>
      </c>
      <c r="G87" s="2" t="s">
        <v>138</v>
      </c>
      <c r="H87" s="2" t="s">
        <v>163</v>
      </c>
    </row>
    <row r="88" spans="1:8" x14ac:dyDescent="0.2">
      <c r="A88" s="2" t="str">
        <f t="shared" si="1"/>
        <v>Channel - Rectangle Frame - 2" - 1"-12" W - 37"-60" L</v>
      </c>
      <c r="B88" s="2" t="s">
        <v>6</v>
      </c>
      <c r="C88" s="2" t="s">
        <v>79</v>
      </c>
      <c r="D88" s="2" t="s">
        <v>172</v>
      </c>
      <c r="E88" s="6">
        <v>56.25</v>
      </c>
      <c r="F88" s="2" t="s">
        <v>30</v>
      </c>
      <c r="G88" s="2" t="s">
        <v>138</v>
      </c>
      <c r="H88" s="2" t="s">
        <v>164</v>
      </c>
    </row>
    <row r="89" spans="1:8" x14ac:dyDescent="0.2">
      <c r="A89" s="2" t="str">
        <f t="shared" si="1"/>
        <v>Channel - Rectangle Frame - 2" - 1"-12" W - 61"-84" L</v>
      </c>
      <c r="B89" s="2" t="s">
        <v>6</v>
      </c>
      <c r="C89" s="2" t="s">
        <v>79</v>
      </c>
      <c r="D89" s="2" t="s">
        <v>172</v>
      </c>
      <c r="E89" s="6">
        <v>56.25</v>
      </c>
      <c r="F89" s="2" t="s">
        <v>30</v>
      </c>
      <c r="G89" s="2" t="s">
        <v>138</v>
      </c>
      <c r="H89" s="2" t="s">
        <v>165</v>
      </c>
    </row>
    <row r="90" spans="1:8" x14ac:dyDescent="0.2">
      <c r="A90" s="2" t="str">
        <f t="shared" si="1"/>
        <v>Channel - Rectangle Frame - 2" - 1"-12" W - 85"-96"L</v>
      </c>
      <c r="B90" s="2" t="s">
        <v>6</v>
      </c>
      <c r="C90" s="2" t="s">
        <v>79</v>
      </c>
      <c r="D90" s="2" t="s">
        <v>172</v>
      </c>
      <c r="E90" s="6">
        <v>67.5</v>
      </c>
      <c r="F90" s="2" t="s">
        <v>30</v>
      </c>
      <c r="G90" s="2" t="s">
        <v>138</v>
      </c>
      <c r="H90" s="2" t="s">
        <v>170</v>
      </c>
    </row>
    <row r="91" spans="1:8" x14ac:dyDescent="0.2">
      <c r="A91" s="2" t="str">
        <f t="shared" si="1"/>
        <v>Channel - Rectangle Frame - 2" - 1"-12" W - 97"+ L</v>
      </c>
      <c r="B91" s="2" t="s">
        <v>6</v>
      </c>
      <c r="C91" s="2" t="s">
        <v>79</v>
      </c>
      <c r="D91" s="2" t="s">
        <v>172</v>
      </c>
      <c r="E91" s="6">
        <v>67.5</v>
      </c>
      <c r="F91" s="2" t="s">
        <v>30</v>
      </c>
      <c r="G91" s="2" t="s">
        <v>138</v>
      </c>
      <c r="H91" s="2" t="s">
        <v>150</v>
      </c>
    </row>
    <row r="92" spans="1:8" x14ac:dyDescent="0.2">
      <c r="A92" s="2" t="str">
        <f t="shared" si="1"/>
        <v>Channel - Rectangle Frame - 2" - 13"-36" W - 13"-36" L</v>
      </c>
      <c r="B92" s="2" t="s">
        <v>6</v>
      </c>
      <c r="C92" s="2" t="s">
        <v>79</v>
      </c>
      <c r="D92" s="2" t="s">
        <v>172</v>
      </c>
      <c r="E92" s="6">
        <v>56.25</v>
      </c>
      <c r="F92" s="2" t="s">
        <v>30</v>
      </c>
      <c r="G92" s="2" t="s">
        <v>166</v>
      </c>
      <c r="H92" s="2" t="s">
        <v>163</v>
      </c>
    </row>
    <row r="93" spans="1:8" x14ac:dyDescent="0.2">
      <c r="A93" s="2" t="str">
        <f t="shared" si="1"/>
        <v>Channel - Rectangle Frame - 2" - 13"-36" W - 37"-60" L</v>
      </c>
      <c r="B93" s="2" t="s">
        <v>6</v>
      </c>
      <c r="C93" s="2" t="s">
        <v>79</v>
      </c>
      <c r="D93" s="2" t="s">
        <v>172</v>
      </c>
      <c r="E93" s="6">
        <v>56.25</v>
      </c>
      <c r="F93" s="2" t="s">
        <v>30</v>
      </c>
      <c r="G93" s="2" t="s">
        <v>166</v>
      </c>
      <c r="H93" s="2" t="s">
        <v>164</v>
      </c>
    </row>
    <row r="94" spans="1:8" x14ac:dyDescent="0.2">
      <c r="A94" s="2" t="str">
        <f t="shared" si="1"/>
        <v>Channel - Rectangle Frame - 2" - 13"-36" W - 61"-84" L</v>
      </c>
      <c r="B94" s="2" t="s">
        <v>6</v>
      </c>
      <c r="C94" s="2" t="s">
        <v>79</v>
      </c>
      <c r="D94" s="2" t="s">
        <v>172</v>
      </c>
      <c r="E94" s="6">
        <v>67.5</v>
      </c>
      <c r="F94" s="2" t="s">
        <v>30</v>
      </c>
      <c r="G94" s="2" t="s">
        <v>166</v>
      </c>
      <c r="H94" s="2" t="s">
        <v>165</v>
      </c>
    </row>
    <row r="95" spans="1:8" x14ac:dyDescent="0.2">
      <c r="A95" s="2" t="str">
        <f t="shared" si="1"/>
        <v>Channel - Rectangle Frame - 2" - 13"-36" W - 85"-96"L</v>
      </c>
      <c r="B95" s="2" t="s">
        <v>6</v>
      </c>
      <c r="C95" s="2" t="s">
        <v>79</v>
      </c>
      <c r="D95" s="2" t="s">
        <v>172</v>
      </c>
      <c r="E95" s="6">
        <v>67.5</v>
      </c>
      <c r="F95" s="2" t="s">
        <v>30</v>
      </c>
      <c r="G95" s="2" t="s">
        <v>166</v>
      </c>
      <c r="H95" s="2" t="s">
        <v>170</v>
      </c>
    </row>
    <row r="96" spans="1:8" x14ac:dyDescent="0.2">
      <c r="A96" s="2" t="str">
        <f t="shared" si="1"/>
        <v>Channel - Rectangle Frame - 2" - 13"-36" W - 97"+ L</v>
      </c>
      <c r="B96" s="2" t="s">
        <v>6</v>
      </c>
      <c r="C96" s="2" t="s">
        <v>79</v>
      </c>
      <c r="D96" s="2" t="s">
        <v>172</v>
      </c>
      <c r="E96" s="6">
        <v>78.75</v>
      </c>
      <c r="F96" s="2" t="s">
        <v>30</v>
      </c>
      <c r="G96" s="2" t="s">
        <v>166</v>
      </c>
      <c r="H96" s="2" t="s">
        <v>150</v>
      </c>
    </row>
    <row r="97" spans="1:8" x14ac:dyDescent="0.2">
      <c r="A97" s="2" t="str">
        <f t="shared" si="1"/>
        <v>Channel - Rectangle Frame - 2" - 37"-60" W - 37"-60" L</v>
      </c>
      <c r="B97" s="2" t="s">
        <v>6</v>
      </c>
      <c r="C97" s="2" t="s">
        <v>79</v>
      </c>
      <c r="D97" s="2" t="s">
        <v>172</v>
      </c>
      <c r="E97" s="6">
        <v>67.5</v>
      </c>
      <c r="F97" s="2" t="s">
        <v>30</v>
      </c>
      <c r="G97" s="2" t="s">
        <v>167</v>
      </c>
      <c r="H97" s="2" t="s">
        <v>164</v>
      </c>
    </row>
    <row r="98" spans="1:8" x14ac:dyDescent="0.2">
      <c r="A98" s="2" t="str">
        <f t="shared" si="1"/>
        <v>Channel - Rectangle Frame - 2" - 37"-60" W - 61"-84" L</v>
      </c>
      <c r="B98" s="2" t="s">
        <v>6</v>
      </c>
      <c r="C98" s="2" t="s">
        <v>79</v>
      </c>
      <c r="D98" s="2" t="s">
        <v>172</v>
      </c>
      <c r="E98" s="6">
        <v>67.5</v>
      </c>
      <c r="F98" s="2" t="s">
        <v>30</v>
      </c>
      <c r="G98" s="2" t="s">
        <v>167</v>
      </c>
      <c r="H98" s="2" t="s">
        <v>165</v>
      </c>
    </row>
    <row r="99" spans="1:8" x14ac:dyDescent="0.2">
      <c r="A99" s="2" t="str">
        <f t="shared" si="1"/>
        <v>Channel - Rectangle Frame - 2" - 37"-60" W - 85"-96"L</v>
      </c>
      <c r="B99" s="2" t="s">
        <v>6</v>
      </c>
      <c r="C99" s="2" t="s">
        <v>79</v>
      </c>
      <c r="D99" s="2" t="s">
        <v>172</v>
      </c>
      <c r="E99" s="6">
        <v>90</v>
      </c>
      <c r="F99" s="2" t="s">
        <v>30</v>
      </c>
      <c r="G99" s="2" t="s">
        <v>167</v>
      </c>
      <c r="H99" s="2" t="s">
        <v>170</v>
      </c>
    </row>
    <row r="100" spans="1:8" x14ac:dyDescent="0.2">
      <c r="A100" s="2" t="str">
        <f t="shared" si="1"/>
        <v>Channel - Rectangle Frame - 2" - 37"-60" W - 97"+ L</v>
      </c>
      <c r="B100" s="2" t="s">
        <v>6</v>
      </c>
      <c r="C100" s="2" t="s">
        <v>79</v>
      </c>
      <c r="D100" s="2" t="s">
        <v>172</v>
      </c>
      <c r="E100" s="6">
        <v>90</v>
      </c>
      <c r="F100" s="2" t="s">
        <v>30</v>
      </c>
      <c r="G100" s="2" t="s">
        <v>167</v>
      </c>
      <c r="H100" s="2" t="s">
        <v>150</v>
      </c>
    </row>
    <row r="101" spans="1:8" x14ac:dyDescent="0.2">
      <c r="A101" s="2" t="str">
        <f t="shared" si="1"/>
        <v>Channel - Rectangle Frame - 2" - 61"-84" W - 61"-84" L</v>
      </c>
      <c r="B101" s="2" t="s">
        <v>6</v>
      </c>
      <c r="C101" s="2" t="s">
        <v>79</v>
      </c>
      <c r="D101" s="2" t="s">
        <v>172</v>
      </c>
      <c r="E101" s="6">
        <v>90</v>
      </c>
      <c r="F101" s="2" t="s">
        <v>30</v>
      </c>
      <c r="G101" s="2" t="s">
        <v>168</v>
      </c>
      <c r="H101" s="2" t="s">
        <v>165</v>
      </c>
    </row>
    <row r="102" spans="1:8" x14ac:dyDescent="0.2">
      <c r="A102" s="2" t="str">
        <f t="shared" si="1"/>
        <v>Channel - Rectangle Frame - 2" - 61"-84" W - 85"-96"L</v>
      </c>
      <c r="B102" s="2" t="s">
        <v>6</v>
      </c>
      <c r="C102" s="2" t="s">
        <v>79</v>
      </c>
      <c r="D102" s="2" t="s">
        <v>172</v>
      </c>
      <c r="E102" s="6">
        <v>112.5</v>
      </c>
      <c r="F102" s="2" t="s">
        <v>30</v>
      </c>
      <c r="G102" s="2" t="s">
        <v>168</v>
      </c>
      <c r="H102" s="2" t="s">
        <v>170</v>
      </c>
    </row>
    <row r="103" spans="1:8" x14ac:dyDescent="0.2">
      <c r="A103" s="2" t="str">
        <f t="shared" si="1"/>
        <v>Channel - Rectangle Frame - 2" - 61"-84" W - 97"+ L</v>
      </c>
      <c r="B103" s="2" t="s">
        <v>6</v>
      </c>
      <c r="C103" s="2" t="s">
        <v>79</v>
      </c>
      <c r="D103" s="2" t="s">
        <v>172</v>
      </c>
      <c r="E103" s="6">
        <v>112.5</v>
      </c>
      <c r="F103" s="2" t="s">
        <v>30</v>
      </c>
      <c r="G103" s="2" t="s">
        <v>168</v>
      </c>
      <c r="H103" s="2" t="s">
        <v>150</v>
      </c>
    </row>
    <row r="104" spans="1:8" x14ac:dyDescent="0.2">
      <c r="A104" s="2" t="str">
        <f t="shared" si="1"/>
        <v>Channel - Rectangle Frame - 2" - 85"-96"W - 85"-96"L</v>
      </c>
      <c r="B104" s="2" t="s">
        <v>6</v>
      </c>
      <c r="C104" s="2" t="s">
        <v>79</v>
      </c>
      <c r="D104" s="2" t="s">
        <v>172</v>
      </c>
      <c r="E104" s="6">
        <v>135</v>
      </c>
      <c r="F104" s="2" t="s">
        <v>30</v>
      </c>
      <c r="G104" s="2" t="s">
        <v>169</v>
      </c>
      <c r="H104" s="2" t="s">
        <v>170</v>
      </c>
    </row>
    <row r="105" spans="1:8" x14ac:dyDescent="0.2">
      <c r="A105" s="2" t="str">
        <f t="shared" si="1"/>
        <v>Channel - Rectangle Frame - 2" - 85"-96"W - 97"+ L</v>
      </c>
      <c r="B105" s="2" t="s">
        <v>6</v>
      </c>
      <c r="C105" s="2" t="s">
        <v>79</v>
      </c>
      <c r="D105" s="2" t="s">
        <v>172</v>
      </c>
      <c r="E105" s="6">
        <v>135</v>
      </c>
      <c r="F105" s="2" t="s">
        <v>30</v>
      </c>
      <c r="G105" s="2" t="s">
        <v>169</v>
      </c>
      <c r="H105" s="2" t="s">
        <v>150</v>
      </c>
    </row>
    <row r="106" spans="1:8" x14ac:dyDescent="0.2">
      <c r="A106" s="2" t="str">
        <f t="shared" si="1"/>
        <v>Channel - Rectangle Frame - 2" - 97"+ W - 97"+ L</v>
      </c>
      <c r="B106" s="2" t="s">
        <v>6</v>
      </c>
      <c r="C106" s="2" t="s">
        <v>79</v>
      </c>
      <c r="D106" s="2" t="s">
        <v>172</v>
      </c>
      <c r="E106" s="6">
        <v>157.5</v>
      </c>
      <c r="F106" s="2" t="s">
        <v>30</v>
      </c>
      <c r="G106" s="2" t="s">
        <v>149</v>
      </c>
      <c r="H106" s="2" t="s">
        <v>150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4486-5247-4FDB-88A2-20841AF6C383}">
  <sheetPr>
    <tabColor theme="4" tint="0.39997558519241921"/>
  </sheetPr>
  <dimension ref="A1:L46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5.7109375" style="2" customWidth="1"/>
    <col min="7" max="7" width="23.28515625" style="2" customWidth="1"/>
    <col min="8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187</v>
      </c>
      <c r="G1" s="1" t="s">
        <v>56</v>
      </c>
      <c r="H1" s="1"/>
      <c r="I1" s="1"/>
      <c r="J1" s="1"/>
      <c r="K1" s="1"/>
      <c r="L1" s="1"/>
    </row>
    <row r="2" spans="1:12" x14ac:dyDescent="0.2">
      <c r="A2" s="2" t="str">
        <f t="shared" ref="A2:A46" si="0">_xlfn.TEXTJOIN(" - ",0,C2,D2,F2,G2)</f>
        <v xml:space="preserve">Angle - Rolled Ring - 0.5" - 1"-12" Dia. </v>
      </c>
      <c r="B2" s="2" t="s">
        <v>6</v>
      </c>
      <c r="C2" s="2" t="s">
        <v>186</v>
      </c>
      <c r="D2" s="2" t="s">
        <v>53</v>
      </c>
      <c r="E2" s="6">
        <v>7.5</v>
      </c>
      <c r="F2" s="2" t="s">
        <v>37</v>
      </c>
      <c r="G2" s="2" t="s">
        <v>7</v>
      </c>
    </row>
    <row r="3" spans="1:12" x14ac:dyDescent="0.2">
      <c r="A3" s="2" t="str">
        <f t="shared" si="0"/>
        <v xml:space="preserve">Angle - Rolled Ring - 0.5" - 13"-24" Dia. </v>
      </c>
      <c r="B3" s="2" t="s">
        <v>6</v>
      </c>
      <c r="C3" s="2" t="s">
        <v>186</v>
      </c>
      <c r="D3" s="2" t="s">
        <v>53</v>
      </c>
      <c r="E3" s="6">
        <v>7.5</v>
      </c>
      <c r="F3" s="2" t="s">
        <v>37</v>
      </c>
      <c r="G3" s="2" t="s">
        <v>10</v>
      </c>
    </row>
    <row r="4" spans="1:12" x14ac:dyDescent="0.2">
      <c r="A4" s="2" t="str">
        <f t="shared" si="0"/>
        <v xml:space="preserve">Angle - Rolled Ring - 0.5" - 25"-36" Dia. </v>
      </c>
      <c r="B4" s="2" t="s">
        <v>6</v>
      </c>
      <c r="C4" s="2" t="s">
        <v>186</v>
      </c>
      <c r="D4" s="2" t="s">
        <v>53</v>
      </c>
      <c r="E4" s="6">
        <v>7.5</v>
      </c>
      <c r="F4" s="2" t="s">
        <v>37</v>
      </c>
      <c r="G4" s="2" t="s">
        <v>11</v>
      </c>
    </row>
    <row r="5" spans="1:12" x14ac:dyDescent="0.2">
      <c r="A5" s="2" t="str">
        <f t="shared" si="0"/>
        <v xml:space="preserve">Angle - Rolled Ring - 0.5" - 37"-48" Dia. </v>
      </c>
      <c r="B5" s="2" t="s">
        <v>6</v>
      </c>
      <c r="C5" s="2" t="s">
        <v>186</v>
      </c>
      <c r="D5" s="2" t="s">
        <v>53</v>
      </c>
      <c r="E5" s="6">
        <v>9</v>
      </c>
      <c r="F5" s="2" t="s">
        <v>37</v>
      </c>
      <c r="G5" s="2" t="s">
        <v>12</v>
      </c>
    </row>
    <row r="6" spans="1:12" x14ac:dyDescent="0.2">
      <c r="A6" s="2" t="str">
        <f t="shared" si="0"/>
        <v xml:space="preserve">Angle - Rolled Ring - 0.5" - 49"-60" Dia. </v>
      </c>
      <c r="B6" s="2" t="s">
        <v>6</v>
      </c>
      <c r="C6" s="2" t="s">
        <v>186</v>
      </c>
      <c r="D6" s="2" t="s">
        <v>53</v>
      </c>
      <c r="E6" s="6">
        <v>9</v>
      </c>
      <c r="F6" s="2" t="s">
        <v>37</v>
      </c>
      <c r="G6" s="2" t="s">
        <v>62</v>
      </c>
    </row>
    <row r="7" spans="1:12" x14ac:dyDescent="0.2">
      <c r="A7" s="2" t="str">
        <f t="shared" si="0"/>
        <v xml:space="preserve">Angle - Rolled Ring - 0.5" - 61"-72" Dia. </v>
      </c>
      <c r="B7" s="2" t="s">
        <v>6</v>
      </c>
      <c r="C7" s="2" t="s">
        <v>186</v>
      </c>
      <c r="D7" s="2" t="s">
        <v>53</v>
      </c>
      <c r="E7" s="6">
        <v>9</v>
      </c>
      <c r="F7" s="2" t="s">
        <v>37</v>
      </c>
      <c r="G7" s="2" t="s">
        <v>63</v>
      </c>
    </row>
    <row r="8" spans="1:12" x14ac:dyDescent="0.2">
      <c r="A8" s="2" t="str">
        <f t="shared" si="0"/>
        <v xml:space="preserve">Angle - Rolled Ring - 0.5" - 73"-84" Dia. </v>
      </c>
      <c r="B8" s="2" t="s">
        <v>6</v>
      </c>
      <c r="C8" s="2" t="s">
        <v>186</v>
      </c>
      <c r="D8" s="2" t="s">
        <v>53</v>
      </c>
      <c r="E8" s="6">
        <v>12</v>
      </c>
      <c r="F8" s="2" t="s">
        <v>37</v>
      </c>
      <c r="G8" s="2" t="s">
        <v>64</v>
      </c>
    </row>
    <row r="9" spans="1:12" x14ac:dyDescent="0.2">
      <c r="A9" s="2" t="str">
        <f t="shared" si="0"/>
        <v xml:space="preserve">Angle - Rolled Ring - 0.5" - 85"-96" Dia. </v>
      </c>
      <c r="B9" s="2" t="s">
        <v>6</v>
      </c>
      <c r="C9" s="2" t="s">
        <v>186</v>
      </c>
      <c r="D9" s="2" t="s">
        <v>53</v>
      </c>
      <c r="E9" s="6">
        <v>12</v>
      </c>
      <c r="F9" s="2" t="s">
        <v>37</v>
      </c>
      <c r="G9" s="2" t="s">
        <v>65</v>
      </c>
    </row>
    <row r="10" spans="1:12" x14ac:dyDescent="0.2">
      <c r="A10" s="2" t="str">
        <f t="shared" si="0"/>
        <v xml:space="preserve">Angle - Rolled Ring - 0.5" - 97"+ Dia. </v>
      </c>
      <c r="B10" s="2" t="s">
        <v>6</v>
      </c>
      <c r="C10" s="2" t="s">
        <v>186</v>
      </c>
      <c r="D10" s="2" t="s">
        <v>53</v>
      </c>
      <c r="E10" s="6">
        <v>12</v>
      </c>
      <c r="F10" s="2" t="s">
        <v>37</v>
      </c>
      <c r="G10" s="2" t="s">
        <v>89</v>
      </c>
    </row>
    <row r="11" spans="1:12" x14ac:dyDescent="0.2">
      <c r="A11" s="2" t="str">
        <f t="shared" si="0"/>
        <v xml:space="preserve">Angle - Rolled Ring - 0.75" - 1"-12" Dia. </v>
      </c>
      <c r="B11" s="2" t="s">
        <v>6</v>
      </c>
      <c r="C11" s="2" t="s">
        <v>186</v>
      </c>
      <c r="D11" s="2" t="s">
        <v>53</v>
      </c>
      <c r="E11" s="6">
        <v>11.25</v>
      </c>
      <c r="F11" s="2" t="s">
        <v>38</v>
      </c>
      <c r="G11" s="2" t="s">
        <v>7</v>
      </c>
    </row>
    <row r="12" spans="1:12" x14ac:dyDescent="0.2">
      <c r="A12" s="2" t="str">
        <f t="shared" si="0"/>
        <v xml:space="preserve">Angle - Rolled Ring - 0.75" - 13"-24" Dia. </v>
      </c>
      <c r="B12" s="2" t="s">
        <v>6</v>
      </c>
      <c r="C12" s="2" t="s">
        <v>186</v>
      </c>
      <c r="D12" s="2" t="s">
        <v>53</v>
      </c>
      <c r="E12" s="6">
        <v>11.25</v>
      </c>
      <c r="F12" s="2" t="s">
        <v>38</v>
      </c>
      <c r="G12" s="2" t="s">
        <v>10</v>
      </c>
    </row>
    <row r="13" spans="1:12" x14ac:dyDescent="0.2">
      <c r="A13" s="2" t="str">
        <f t="shared" si="0"/>
        <v xml:space="preserve">Angle - Rolled Ring - 0.75" - 25"-36" Dia. </v>
      </c>
      <c r="B13" s="2" t="s">
        <v>6</v>
      </c>
      <c r="C13" s="2" t="s">
        <v>186</v>
      </c>
      <c r="D13" s="2" t="s">
        <v>53</v>
      </c>
      <c r="E13" s="6">
        <v>11.25</v>
      </c>
      <c r="F13" s="2" t="s">
        <v>38</v>
      </c>
      <c r="G13" s="2" t="s">
        <v>11</v>
      </c>
    </row>
    <row r="14" spans="1:12" x14ac:dyDescent="0.2">
      <c r="A14" s="2" t="str">
        <f t="shared" si="0"/>
        <v xml:space="preserve">Angle - Rolled Ring - 0.75" - 37"-48" Dia. </v>
      </c>
      <c r="B14" s="2" t="s">
        <v>6</v>
      </c>
      <c r="C14" s="2" t="s">
        <v>186</v>
      </c>
      <c r="D14" s="2" t="s">
        <v>53</v>
      </c>
      <c r="E14" s="6">
        <v>13.5</v>
      </c>
      <c r="F14" s="2" t="s">
        <v>38</v>
      </c>
      <c r="G14" s="2" t="s">
        <v>12</v>
      </c>
    </row>
    <row r="15" spans="1:12" x14ac:dyDescent="0.2">
      <c r="A15" s="2" t="str">
        <f t="shared" si="0"/>
        <v xml:space="preserve">Angle - Rolled Ring - 0.75" - 49"-60" Dia. </v>
      </c>
      <c r="B15" s="2" t="s">
        <v>6</v>
      </c>
      <c r="C15" s="2" t="s">
        <v>186</v>
      </c>
      <c r="D15" s="2" t="s">
        <v>53</v>
      </c>
      <c r="E15" s="6">
        <v>13.5</v>
      </c>
      <c r="F15" s="2" t="s">
        <v>38</v>
      </c>
      <c r="G15" s="2" t="s">
        <v>62</v>
      </c>
    </row>
    <row r="16" spans="1:12" x14ac:dyDescent="0.2">
      <c r="A16" s="2" t="str">
        <f t="shared" si="0"/>
        <v xml:space="preserve">Angle - Rolled Ring - 0.75" - 61"-72" Dia. </v>
      </c>
      <c r="B16" s="2" t="s">
        <v>6</v>
      </c>
      <c r="C16" s="2" t="s">
        <v>186</v>
      </c>
      <c r="D16" s="2" t="s">
        <v>53</v>
      </c>
      <c r="E16" s="6">
        <v>13.5</v>
      </c>
      <c r="F16" s="2" t="s">
        <v>38</v>
      </c>
      <c r="G16" s="2" t="s">
        <v>63</v>
      </c>
    </row>
    <row r="17" spans="1:7" x14ac:dyDescent="0.2">
      <c r="A17" s="2" t="str">
        <f t="shared" si="0"/>
        <v xml:space="preserve">Angle - Rolled Ring - 0.75" - 73"-84" Dia. </v>
      </c>
      <c r="B17" s="2" t="s">
        <v>6</v>
      </c>
      <c r="C17" s="2" t="s">
        <v>186</v>
      </c>
      <c r="D17" s="2" t="s">
        <v>53</v>
      </c>
      <c r="E17" s="6">
        <v>18</v>
      </c>
      <c r="F17" s="2" t="s">
        <v>38</v>
      </c>
      <c r="G17" s="2" t="s">
        <v>64</v>
      </c>
    </row>
    <row r="18" spans="1:7" x14ac:dyDescent="0.2">
      <c r="A18" s="2" t="str">
        <f t="shared" si="0"/>
        <v xml:space="preserve">Angle - Rolled Ring - 0.75" - 85"-96" Dia. </v>
      </c>
      <c r="B18" s="2" t="s">
        <v>6</v>
      </c>
      <c r="C18" s="2" t="s">
        <v>186</v>
      </c>
      <c r="D18" s="2" t="s">
        <v>53</v>
      </c>
      <c r="E18" s="6">
        <v>18</v>
      </c>
      <c r="F18" s="2" t="s">
        <v>38</v>
      </c>
      <c r="G18" s="2" t="s">
        <v>65</v>
      </c>
    </row>
    <row r="19" spans="1:7" x14ac:dyDescent="0.2">
      <c r="A19" s="2" t="str">
        <f t="shared" si="0"/>
        <v xml:space="preserve">Angle - Rolled Ring - 0.75" - 97"+ Dia. </v>
      </c>
      <c r="B19" s="2" t="s">
        <v>6</v>
      </c>
      <c r="C19" s="2" t="s">
        <v>186</v>
      </c>
      <c r="D19" s="2" t="s">
        <v>53</v>
      </c>
      <c r="E19" s="6">
        <v>18</v>
      </c>
      <c r="F19" s="2" t="s">
        <v>38</v>
      </c>
      <c r="G19" s="2" t="s">
        <v>89</v>
      </c>
    </row>
    <row r="20" spans="1:7" x14ac:dyDescent="0.2">
      <c r="A20" s="2" t="str">
        <f t="shared" si="0"/>
        <v xml:space="preserve">Angle - Rolled Ring - 1" - 1"-12" Dia. </v>
      </c>
      <c r="B20" s="2" t="s">
        <v>6</v>
      </c>
      <c r="C20" s="2" t="s">
        <v>186</v>
      </c>
      <c r="D20" s="2" t="s">
        <v>53</v>
      </c>
      <c r="E20" s="6">
        <v>11.25</v>
      </c>
      <c r="F20" s="2" t="s">
        <v>28</v>
      </c>
      <c r="G20" s="2" t="s">
        <v>7</v>
      </c>
    </row>
    <row r="21" spans="1:7" x14ac:dyDescent="0.2">
      <c r="A21" s="2" t="str">
        <f t="shared" si="0"/>
        <v xml:space="preserve">Angle - Rolled Ring - 1" - 13"-24" Dia. </v>
      </c>
      <c r="B21" s="2" t="s">
        <v>6</v>
      </c>
      <c r="C21" s="2" t="s">
        <v>186</v>
      </c>
      <c r="D21" s="2" t="s">
        <v>53</v>
      </c>
      <c r="E21" s="6">
        <v>11.25</v>
      </c>
      <c r="F21" s="2" t="s">
        <v>28</v>
      </c>
      <c r="G21" s="2" t="s">
        <v>10</v>
      </c>
    </row>
    <row r="22" spans="1:7" x14ac:dyDescent="0.2">
      <c r="A22" s="2" t="str">
        <f t="shared" si="0"/>
        <v xml:space="preserve">Angle - Rolled Ring - 1" - 25"-36" Dia. </v>
      </c>
      <c r="B22" s="2" t="s">
        <v>6</v>
      </c>
      <c r="C22" s="2" t="s">
        <v>186</v>
      </c>
      <c r="D22" s="2" t="s">
        <v>53</v>
      </c>
      <c r="E22" s="6">
        <v>11.25</v>
      </c>
      <c r="F22" s="2" t="s">
        <v>28</v>
      </c>
      <c r="G22" s="2" t="s">
        <v>11</v>
      </c>
    </row>
    <row r="23" spans="1:7" x14ac:dyDescent="0.2">
      <c r="A23" s="2" t="str">
        <f t="shared" si="0"/>
        <v xml:space="preserve">Angle - Rolled Ring - 1" - 37"-48" Dia. </v>
      </c>
      <c r="B23" s="2" t="s">
        <v>6</v>
      </c>
      <c r="C23" s="2" t="s">
        <v>186</v>
      </c>
      <c r="D23" s="2" t="s">
        <v>53</v>
      </c>
      <c r="E23" s="6">
        <v>13.5</v>
      </c>
      <c r="F23" s="2" t="s">
        <v>28</v>
      </c>
      <c r="G23" s="2" t="s">
        <v>12</v>
      </c>
    </row>
    <row r="24" spans="1:7" x14ac:dyDescent="0.2">
      <c r="A24" s="2" t="str">
        <f t="shared" si="0"/>
        <v xml:space="preserve">Angle - Rolled Ring - 1" - 49"-60" Dia. </v>
      </c>
      <c r="B24" s="2" t="s">
        <v>6</v>
      </c>
      <c r="C24" s="2" t="s">
        <v>186</v>
      </c>
      <c r="D24" s="2" t="s">
        <v>53</v>
      </c>
      <c r="E24" s="6">
        <v>13.5</v>
      </c>
      <c r="F24" s="2" t="s">
        <v>28</v>
      </c>
      <c r="G24" s="2" t="s">
        <v>62</v>
      </c>
    </row>
    <row r="25" spans="1:7" x14ac:dyDescent="0.2">
      <c r="A25" s="2" t="str">
        <f t="shared" si="0"/>
        <v xml:space="preserve">Angle - Rolled Ring - 1" - 61"-72" Dia. </v>
      </c>
      <c r="B25" s="2" t="s">
        <v>6</v>
      </c>
      <c r="C25" s="2" t="s">
        <v>186</v>
      </c>
      <c r="D25" s="2" t="s">
        <v>53</v>
      </c>
      <c r="E25" s="6">
        <v>13.5</v>
      </c>
      <c r="F25" s="2" t="s">
        <v>28</v>
      </c>
      <c r="G25" s="2" t="s">
        <v>63</v>
      </c>
    </row>
    <row r="26" spans="1:7" x14ac:dyDescent="0.2">
      <c r="A26" s="2" t="str">
        <f t="shared" si="0"/>
        <v xml:space="preserve">Angle - Rolled Ring - 1" - 73"-84" Dia. </v>
      </c>
      <c r="B26" s="2" t="s">
        <v>6</v>
      </c>
      <c r="C26" s="2" t="s">
        <v>186</v>
      </c>
      <c r="D26" s="2" t="s">
        <v>53</v>
      </c>
      <c r="E26" s="6">
        <v>18</v>
      </c>
      <c r="F26" s="2" t="s">
        <v>28</v>
      </c>
      <c r="G26" s="2" t="s">
        <v>64</v>
      </c>
    </row>
    <row r="27" spans="1:7" x14ac:dyDescent="0.2">
      <c r="A27" s="2" t="str">
        <f t="shared" si="0"/>
        <v xml:space="preserve">Angle - Rolled Ring - 1" - 85"-96" Dia. </v>
      </c>
      <c r="B27" s="2" t="s">
        <v>6</v>
      </c>
      <c r="C27" s="2" t="s">
        <v>186</v>
      </c>
      <c r="D27" s="2" t="s">
        <v>53</v>
      </c>
      <c r="E27" s="6">
        <v>18</v>
      </c>
      <c r="F27" s="2" t="s">
        <v>28</v>
      </c>
      <c r="G27" s="2" t="s">
        <v>65</v>
      </c>
    </row>
    <row r="28" spans="1:7" x14ac:dyDescent="0.2">
      <c r="A28" s="2" t="str">
        <f t="shared" si="0"/>
        <v xml:space="preserve">Angle - Rolled Ring - 1" - 97"+ Dia. </v>
      </c>
      <c r="B28" s="2" t="s">
        <v>6</v>
      </c>
      <c r="C28" s="2" t="s">
        <v>186</v>
      </c>
      <c r="D28" s="2" t="s">
        <v>53</v>
      </c>
      <c r="E28" s="6">
        <v>18</v>
      </c>
      <c r="F28" s="2" t="s">
        <v>28</v>
      </c>
      <c r="G28" s="2" t="s">
        <v>89</v>
      </c>
    </row>
    <row r="29" spans="1:7" x14ac:dyDescent="0.2">
      <c r="A29" s="2" t="str">
        <f t="shared" si="0"/>
        <v xml:space="preserve">Angle - Rolled Ring - 1.5" - 1"-12" Dia. </v>
      </c>
      <c r="B29" s="2" t="s">
        <v>6</v>
      </c>
      <c r="C29" s="2" t="s">
        <v>186</v>
      </c>
      <c r="D29" s="2" t="s">
        <v>53</v>
      </c>
      <c r="E29" s="6">
        <v>15</v>
      </c>
      <c r="F29" s="2" t="s">
        <v>29</v>
      </c>
      <c r="G29" s="2" t="s">
        <v>7</v>
      </c>
    </row>
    <row r="30" spans="1:7" x14ac:dyDescent="0.2">
      <c r="A30" s="2" t="str">
        <f t="shared" si="0"/>
        <v xml:space="preserve">Angle - Rolled Ring - 1.5" - 13"-24" Dia. </v>
      </c>
      <c r="B30" s="2" t="s">
        <v>6</v>
      </c>
      <c r="C30" s="2" t="s">
        <v>186</v>
      </c>
      <c r="D30" s="2" t="s">
        <v>53</v>
      </c>
      <c r="E30" s="6">
        <v>15</v>
      </c>
      <c r="F30" s="2" t="s">
        <v>29</v>
      </c>
      <c r="G30" s="2" t="s">
        <v>10</v>
      </c>
    </row>
    <row r="31" spans="1:7" x14ac:dyDescent="0.2">
      <c r="A31" s="2" t="str">
        <f t="shared" si="0"/>
        <v xml:space="preserve">Angle - Rolled Ring - 1.5" - 25"-36" Dia. </v>
      </c>
      <c r="B31" s="2" t="s">
        <v>6</v>
      </c>
      <c r="C31" s="2" t="s">
        <v>186</v>
      </c>
      <c r="D31" s="2" t="s">
        <v>53</v>
      </c>
      <c r="E31" s="6">
        <v>15</v>
      </c>
      <c r="F31" s="2" t="s">
        <v>29</v>
      </c>
      <c r="G31" s="2" t="s">
        <v>11</v>
      </c>
    </row>
    <row r="32" spans="1:7" x14ac:dyDescent="0.2">
      <c r="A32" s="2" t="str">
        <f t="shared" si="0"/>
        <v xml:space="preserve">Angle - Rolled Ring - 1.5" - 37"-48" Dia. </v>
      </c>
      <c r="B32" s="2" t="s">
        <v>6</v>
      </c>
      <c r="C32" s="2" t="s">
        <v>186</v>
      </c>
      <c r="D32" s="2" t="s">
        <v>53</v>
      </c>
      <c r="E32" s="6">
        <v>18</v>
      </c>
      <c r="F32" s="2" t="s">
        <v>29</v>
      </c>
      <c r="G32" s="2" t="s">
        <v>12</v>
      </c>
    </row>
    <row r="33" spans="1:7" x14ac:dyDescent="0.2">
      <c r="A33" s="2" t="str">
        <f t="shared" si="0"/>
        <v xml:space="preserve">Angle - Rolled Ring - 1.5" - 49"-60" Dia. </v>
      </c>
      <c r="B33" s="2" t="s">
        <v>6</v>
      </c>
      <c r="C33" s="2" t="s">
        <v>186</v>
      </c>
      <c r="D33" s="2" t="s">
        <v>53</v>
      </c>
      <c r="E33" s="6">
        <v>18</v>
      </c>
      <c r="F33" s="2" t="s">
        <v>29</v>
      </c>
      <c r="G33" s="2" t="s">
        <v>62</v>
      </c>
    </row>
    <row r="34" spans="1:7" x14ac:dyDescent="0.2">
      <c r="A34" s="2" t="str">
        <f t="shared" si="0"/>
        <v xml:space="preserve">Angle - Rolled Ring - 1.5" - 61"-72" Dia. </v>
      </c>
      <c r="B34" s="2" t="s">
        <v>6</v>
      </c>
      <c r="C34" s="2" t="s">
        <v>186</v>
      </c>
      <c r="D34" s="2" t="s">
        <v>53</v>
      </c>
      <c r="E34" s="6">
        <v>18</v>
      </c>
      <c r="F34" s="2" t="s">
        <v>29</v>
      </c>
      <c r="G34" s="2" t="s">
        <v>63</v>
      </c>
    </row>
    <row r="35" spans="1:7" x14ac:dyDescent="0.2">
      <c r="A35" s="2" t="str">
        <f t="shared" si="0"/>
        <v xml:space="preserve">Angle - Rolled Ring - 1.5" - 73"-84" Dia. </v>
      </c>
      <c r="B35" s="2" t="s">
        <v>6</v>
      </c>
      <c r="C35" s="2" t="s">
        <v>186</v>
      </c>
      <c r="D35" s="2" t="s">
        <v>53</v>
      </c>
      <c r="E35" s="6">
        <v>24</v>
      </c>
      <c r="F35" s="2" t="s">
        <v>29</v>
      </c>
      <c r="G35" s="2" t="s">
        <v>64</v>
      </c>
    </row>
    <row r="36" spans="1:7" x14ac:dyDescent="0.2">
      <c r="A36" s="2" t="str">
        <f t="shared" si="0"/>
        <v xml:space="preserve">Angle - Rolled Ring - 1.5" - 85"-96" Dia. </v>
      </c>
      <c r="B36" s="2" t="s">
        <v>6</v>
      </c>
      <c r="C36" s="2" t="s">
        <v>186</v>
      </c>
      <c r="D36" s="2" t="s">
        <v>53</v>
      </c>
      <c r="E36" s="6">
        <v>24</v>
      </c>
      <c r="F36" s="2" t="s">
        <v>29</v>
      </c>
      <c r="G36" s="2" t="s">
        <v>65</v>
      </c>
    </row>
    <row r="37" spans="1:7" x14ac:dyDescent="0.2">
      <c r="A37" s="2" t="str">
        <f t="shared" si="0"/>
        <v xml:space="preserve">Angle - Rolled Ring - 1.5" - 97"+ Dia. </v>
      </c>
      <c r="B37" s="2" t="s">
        <v>6</v>
      </c>
      <c r="C37" s="2" t="s">
        <v>186</v>
      </c>
      <c r="D37" s="2" t="s">
        <v>53</v>
      </c>
      <c r="E37" s="6">
        <v>24</v>
      </c>
      <c r="F37" s="2" t="s">
        <v>29</v>
      </c>
      <c r="G37" s="2" t="s">
        <v>89</v>
      </c>
    </row>
    <row r="38" spans="1:7" x14ac:dyDescent="0.2">
      <c r="A38" s="2" t="str">
        <f t="shared" si="0"/>
        <v xml:space="preserve">Angle - Rolled Ring - 2" - 1"-12" Dia. </v>
      </c>
      <c r="B38" s="2" t="s">
        <v>6</v>
      </c>
      <c r="C38" s="2" t="s">
        <v>186</v>
      </c>
      <c r="D38" s="2" t="s">
        <v>53</v>
      </c>
      <c r="E38" s="6">
        <v>15</v>
      </c>
      <c r="F38" s="2" t="s">
        <v>30</v>
      </c>
      <c r="G38" s="2" t="s">
        <v>7</v>
      </c>
    </row>
    <row r="39" spans="1:7" x14ac:dyDescent="0.2">
      <c r="A39" s="2" t="str">
        <f t="shared" si="0"/>
        <v xml:space="preserve">Angle - Rolled Ring - 2" - 13"-24" Dia. </v>
      </c>
      <c r="B39" s="2" t="s">
        <v>6</v>
      </c>
      <c r="C39" s="2" t="s">
        <v>186</v>
      </c>
      <c r="D39" s="2" t="s">
        <v>53</v>
      </c>
      <c r="E39" s="6">
        <v>15</v>
      </c>
      <c r="F39" s="2" t="s">
        <v>30</v>
      </c>
      <c r="G39" s="2" t="s">
        <v>10</v>
      </c>
    </row>
    <row r="40" spans="1:7" x14ac:dyDescent="0.2">
      <c r="A40" s="2" t="str">
        <f t="shared" si="0"/>
        <v xml:space="preserve">Angle - Rolled Ring - 2" - 25"-36" Dia. </v>
      </c>
      <c r="B40" s="2" t="s">
        <v>6</v>
      </c>
      <c r="C40" s="2" t="s">
        <v>186</v>
      </c>
      <c r="D40" s="2" t="s">
        <v>53</v>
      </c>
      <c r="E40" s="6">
        <v>15</v>
      </c>
      <c r="F40" s="2" t="s">
        <v>30</v>
      </c>
      <c r="G40" s="2" t="s">
        <v>11</v>
      </c>
    </row>
    <row r="41" spans="1:7" x14ac:dyDescent="0.2">
      <c r="A41" s="2" t="str">
        <f t="shared" si="0"/>
        <v xml:space="preserve">Angle - Rolled Ring - 2" - 37"-48" Dia. </v>
      </c>
      <c r="B41" s="2" t="s">
        <v>6</v>
      </c>
      <c r="C41" s="2" t="s">
        <v>186</v>
      </c>
      <c r="D41" s="2" t="s">
        <v>53</v>
      </c>
      <c r="E41" s="6">
        <v>18</v>
      </c>
      <c r="F41" s="2" t="s">
        <v>30</v>
      </c>
      <c r="G41" s="2" t="s">
        <v>12</v>
      </c>
    </row>
    <row r="42" spans="1:7" x14ac:dyDescent="0.2">
      <c r="A42" s="2" t="str">
        <f t="shared" si="0"/>
        <v xml:space="preserve">Angle - Rolled Ring - 2" - 49"-60" Dia. </v>
      </c>
      <c r="B42" s="2" t="s">
        <v>6</v>
      </c>
      <c r="C42" s="2" t="s">
        <v>186</v>
      </c>
      <c r="D42" s="2" t="s">
        <v>53</v>
      </c>
      <c r="E42" s="6">
        <v>18</v>
      </c>
      <c r="F42" s="2" t="s">
        <v>30</v>
      </c>
      <c r="G42" s="2" t="s">
        <v>62</v>
      </c>
    </row>
    <row r="43" spans="1:7" x14ac:dyDescent="0.2">
      <c r="A43" s="2" t="str">
        <f t="shared" si="0"/>
        <v xml:space="preserve">Angle - Rolled Ring - 2" - 61"-72" Dia. </v>
      </c>
      <c r="B43" s="2" t="s">
        <v>6</v>
      </c>
      <c r="C43" s="2" t="s">
        <v>186</v>
      </c>
      <c r="D43" s="2" t="s">
        <v>53</v>
      </c>
      <c r="E43" s="6">
        <v>18</v>
      </c>
      <c r="F43" s="2" t="s">
        <v>30</v>
      </c>
      <c r="G43" s="2" t="s">
        <v>63</v>
      </c>
    </row>
    <row r="44" spans="1:7" x14ac:dyDescent="0.2">
      <c r="A44" s="2" t="str">
        <f t="shared" si="0"/>
        <v xml:space="preserve">Angle - Rolled Ring - 2" - 73"-84" Dia. </v>
      </c>
      <c r="B44" s="2" t="s">
        <v>6</v>
      </c>
      <c r="C44" s="2" t="s">
        <v>186</v>
      </c>
      <c r="D44" s="2" t="s">
        <v>53</v>
      </c>
      <c r="E44" s="6">
        <v>24</v>
      </c>
      <c r="F44" s="2" t="s">
        <v>30</v>
      </c>
      <c r="G44" s="2" t="s">
        <v>64</v>
      </c>
    </row>
    <row r="45" spans="1:7" x14ac:dyDescent="0.2">
      <c r="A45" s="2" t="str">
        <f t="shared" si="0"/>
        <v xml:space="preserve">Angle - Rolled Ring - 2" - 85"-96" Dia. </v>
      </c>
      <c r="B45" s="2" t="s">
        <v>6</v>
      </c>
      <c r="C45" s="2" t="s">
        <v>186</v>
      </c>
      <c r="D45" s="2" t="s">
        <v>53</v>
      </c>
      <c r="E45" s="6">
        <v>24</v>
      </c>
      <c r="F45" s="2" t="s">
        <v>30</v>
      </c>
      <c r="G45" s="2" t="s">
        <v>65</v>
      </c>
    </row>
    <row r="46" spans="1:7" x14ac:dyDescent="0.2">
      <c r="A46" s="2" t="str">
        <f t="shared" si="0"/>
        <v xml:space="preserve">Angle - Rolled Ring - 2" - 97"+ Dia. </v>
      </c>
      <c r="B46" s="2" t="s">
        <v>6</v>
      </c>
      <c r="C46" s="2" t="s">
        <v>186</v>
      </c>
      <c r="D46" s="2" t="s">
        <v>53</v>
      </c>
      <c r="E46" s="6">
        <v>24</v>
      </c>
      <c r="F46" s="2" t="s">
        <v>30</v>
      </c>
      <c r="G46" s="2" t="s">
        <v>89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C4A9-F593-4C95-9AD5-6E8FAA0875EE}">
  <sheetPr>
    <tabColor theme="4" tint="0.39997558519241921"/>
  </sheetPr>
  <dimension ref="A1:L106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8" width="20.7109375" style="2" customWidth="1"/>
    <col min="9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188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2">
      <c r="A2" s="2" t="str">
        <f>_xlfn.TEXTJOIN(" - ",0,C2,D2,F2,G2,H2)</f>
        <v>Angle - Formed Oval  - 0.5" - 1"-12" W - 1"-12" L</v>
      </c>
      <c r="B2" s="2" t="s">
        <v>6</v>
      </c>
      <c r="C2" s="2" t="s">
        <v>186</v>
      </c>
      <c r="D2" s="2" t="s">
        <v>57</v>
      </c>
      <c r="E2" s="6">
        <v>67.5</v>
      </c>
      <c r="F2" s="2" t="s">
        <v>37</v>
      </c>
      <c r="G2" s="2" t="s">
        <v>138</v>
      </c>
      <c r="H2" s="2" t="s">
        <v>139</v>
      </c>
    </row>
    <row r="3" spans="1:12" x14ac:dyDescent="0.2">
      <c r="A3" s="2" t="str">
        <f t="shared" ref="A3:A66" si="0">_xlfn.TEXTJOIN(" - ",0,C3,D3,F3,G3,H3)</f>
        <v>Angle - Formed Oval  - 0.5" - 1"-12" W - 13"-36" L</v>
      </c>
      <c r="B3" s="2" t="s">
        <v>6</v>
      </c>
      <c r="C3" s="2" t="s">
        <v>186</v>
      </c>
      <c r="D3" s="2" t="s">
        <v>57</v>
      </c>
      <c r="E3" s="6">
        <v>67.5</v>
      </c>
      <c r="F3" s="2" t="s">
        <v>37</v>
      </c>
      <c r="G3" s="2" t="s">
        <v>138</v>
      </c>
      <c r="H3" s="2" t="s">
        <v>163</v>
      </c>
    </row>
    <row r="4" spans="1:12" x14ac:dyDescent="0.2">
      <c r="A4" s="2" t="str">
        <f t="shared" si="0"/>
        <v>Angle - Formed Oval  - 0.5" - 1"-12" W - 37"-60" L</v>
      </c>
      <c r="B4" s="2" t="s">
        <v>6</v>
      </c>
      <c r="C4" s="2" t="s">
        <v>186</v>
      </c>
      <c r="D4" s="2" t="s">
        <v>57</v>
      </c>
      <c r="E4" s="6">
        <v>67.5</v>
      </c>
      <c r="F4" s="2" t="s">
        <v>37</v>
      </c>
      <c r="G4" s="2" t="s">
        <v>138</v>
      </c>
      <c r="H4" s="2" t="s">
        <v>164</v>
      </c>
    </row>
    <row r="5" spans="1:12" x14ac:dyDescent="0.2">
      <c r="A5" s="2" t="str">
        <f t="shared" si="0"/>
        <v>Angle - Formed Oval  - 0.5" - 1"-12" W - 61"-84" L</v>
      </c>
      <c r="B5" s="2" t="s">
        <v>6</v>
      </c>
      <c r="C5" s="2" t="s">
        <v>186</v>
      </c>
      <c r="D5" s="2" t="s">
        <v>57</v>
      </c>
      <c r="E5" s="6">
        <v>101.25</v>
      </c>
      <c r="F5" s="2" t="s">
        <v>37</v>
      </c>
      <c r="G5" s="2" t="s">
        <v>138</v>
      </c>
      <c r="H5" s="2" t="s">
        <v>165</v>
      </c>
    </row>
    <row r="6" spans="1:12" x14ac:dyDescent="0.2">
      <c r="A6" s="2" t="str">
        <f t="shared" si="0"/>
        <v>Angle - Formed Oval  - 0.5" - 1"-12" W - 85"-96"L</v>
      </c>
      <c r="B6" s="2" t="s">
        <v>6</v>
      </c>
      <c r="C6" s="2" t="s">
        <v>186</v>
      </c>
      <c r="D6" s="2" t="s">
        <v>57</v>
      </c>
      <c r="E6" s="6">
        <v>101.25</v>
      </c>
      <c r="F6" s="2" t="s">
        <v>37</v>
      </c>
      <c r="G6" s="2" t="s">
        <v>138</v>
      </c>
      <c r="H6" s="2" t="s">
        <v>170</v>
      </c>
    </row>
    <row r="7" spans="1:12" x14ac:dyDescent="0.2">
      <c r="A7" s="2" t="str">
        <f t="shared" si="0"/>
        <v>Angle - Formed Oval  - 0.5" - 1"-12" W - 97"+ L</v>
      </c>
      <c r="B7" s="2" t="s">
        <v>6</v>
      </c>
      <c r="C7" s="2" t="s">
        <v>186</v>
      </c>
      <c r="D7" s="2" t="s">
        <v>57</v>
      </c>
      <c r="E7" s="6">
        <v>101.25</v>
      </c>
      <c r="F7" s="2" t="s">
        <v>37</v>
      </c>
      <c r="G7" s="2" t="s">
        <v>138</v>
      </c>
      <c r="H7" s="2" t="s">
        <v>150</v>
      </c>
    </row>
    <row r="8" spans="1:12" x14ac:dyDescent="0.2">
      <c r="A8" s="2" t="str">
        <f t="shared" si="0"/>
        <v>Angle - Formed Oval  - 0.5" - 13"-36" W - 13"-36" L</v>
      </c>
      <c r="B8" s="2" t="s">
        <v>6</v>
      </c>
      <c r="C8" s="2" t="s">
        <v>186</v>
      </c>
      <c r="D8" s="2" t="s">
        <v>57</v>
      </c>
      <c r="E8" s="6">
        <v>135</v>
      </c>
      <c r="F8" s="2" t="s">
        <v>37</v>
      </c>
      <c r="G8" s="2" t="s">
        <v>166</v>
      </c>
      <c r="H8" s="2" t="s">
        <v>163</v>
      </c>
    </row>
    <row r="9" spans="1:12" x14ac:dyDescent="0.2">
      <c r="A9" s="2" t="str">
        <f t="shared" si="0"/>
        <v>Angle - Formed Oval  - 0.5" - 13"-36" W - 37"-60" L</v>
      </c>
      <c r="B9" s="2" t="s">
        <v>6</v>
      </c>
      <c r="C9" s="2" t="s">
        <v>186</v>
      </c>
      <c r="D9" s="2" t="s">
        <v>57</v>
      </c>
      <c r="E9" s="6">
        <v>135</v>
      </c>
      <c r="F9" s="2" t="s">
        <v>37</v>
      </c>
      <c r="G9" s="2" t="s">
        <v>166</v>
      </c>
      <c r="H9" s="2" t="s">
        <v>164</v>
      </c>
    </row>
    <row r="10" spans="1:12" x14ac:dyDescent="0.2">
      <c r="A10" s="2" t="str">
        <f t="shared" si="0"/>
        <v>Angle - Formed Oval  - 0.5" - 13"-36" W - 61"-84" L</v>
      </c>
      <c r="B10" s="2" t="s">
        <v>6</v>
      </c>
      <c r="C10" s="2" t="s">
        <v>186</v>
      </c>
      <c r="D10" s="2" t="s">
        <v>57</v>
      </c>
      <c r="E10" s="6">
        <v>225</v>
      </c>
      <c r="F10" s="2" t="s">
        <v>37</v>
      </c>
      <c r="G10" s="2" t="s">
        <v>166</v>
      </c>
      <c r="H10" s="2" t="s">
        <v>165</v>
      </c>
    </row>
    <row r="11" spans="1:12" x14ac:dyDescent="0.2">
      <c r="A11" s="2" t="str">
        <f t="shared" si="0"/>
        <v>Angle - Formed Oval  - 0.5" - 13"-36" W - 85"-96"L</v>
      </c>
      <c r="B11" s="2" t="s">
        <v>6</v>
      </c>
      <c r="C11" s="2" t="s">
        <v>186</v>
      </c>
      <c r="D11" s="2" t="s">
        <v>57</v>
      </c>
      <c r="E11" s="6">
        <v>225</v>
      </c>
      <c r="F11" s="2" t="s">
        <v>37</v>
      </c>
      <c r="G11" s="2" t="s">
        <v>166</v>
      </c>
      <c r="H11" s="2" t="s">
        <v>170</v>
      </c>
    </row>
    <row r="12" spans="1:12" x14ac:dyDescent="0.2">
      <c r="A12" s="2" t="str">
        <f t="shared" si="0"/>
        <v>Angle - Formed Oval  - 0.5" - 13"-36" W - 97"+ L</v>
      </c>
      <c r="B12" s="2" t="s">
        <v>6</v>
      </c>
      <c r="C12" s="2" t="s">
        <v>186</v>
      </c>
      <c r="D12" s="2" t="s">
        <v>57</v>
      </c>
      <c r="E12" s="6">
        <v>225</v>
      </c>
      <c r="F12" s="2" t="s">
        <v>37</v>
      </c>
      <c r="G12" s="2" t="s">
        <v>166</v>
      </c>
      <c r="H12" s="2" t="s">
        <v>150</v>
      </c>
    </row>
    <row r="13" spans="1:12" x14ac:dyDescent="0.2">
      <c r="A13" s="2" t="str">
        <f t="shared" si="0"/>
        <v>Angle - Formed Oval  - 0.5" - 37"-60" W - 37"-60" L</v>
      </c>
      <c r="B13" s="2" t="s">
        <v>6</v>
      </c>
      <c r="C13" s="2" t="s">
        <v>186</v>
      </c>
      <c r="D13" s="2" t="s">
        <v>57</v>
      </c>
      <c r="E13" s="6">
        <v>270</v>
      </c>
      <c r="F13" s="2" t="s">
        <v>37</v>
      </c>
      <c r="G13" s="2" t="s">
        <v>167</v>
      </c>
      <c r="H13" s="2" t="s">
        <v>164</v>
      </c>
    </row>
    <row r="14" spans="1:12" x14ac:dyDescent="0.2">
      <c r="A14" s="2" t="str">
        <f t="shared" si="0"/>
        <v>Angle - Formed Oval  - 0.5" - 37"-60" W - 61"-84" L</v>
      </c>
      <c r="B14" s="2" t="s">
        <v>6</v>
      </c>
      <c r="C14" s="2" t="s">
        <v>186</v>
      </c>
      <c r="D14" s="2" t="s">
        <v>57</v>
      </c>
      <c r="E14" s="6">
        <v>270</v>
      </c>
      <c r="F14" s="2" t="s">
        <v>37</v>
      </c>
      <c r="G14" s="2" t="s">
        <v>167</v>
      </c>
      <c r="H14" s="2" t="s">
        <v>165</v>
      </c>
    </row>
    <row r="15" spans="1:12" x14ac:dyDescent="0.2">
      <c r="A15" s="2" t="str">
        <f t="shared" si="0"/>
        <v>Angle - Formed Oval  - 0.5" - 37"-60" W - 85"-96"L</v>
      </c>
      <c r="B15" s="2" t="s">
        <v>6</v>
      </c>
      <c r="C15" s="2" t="s">
        <v>186</v>
      </c>
      <c r="D15" s="2" t="s">
        <v>57</v>
      </c>
      <c r="E15" s="6">
        <v>270</v>
      </c>
      <c r="F15" s="2" t="s">
        <v>37</v>
      </c>
      <c r="G15" s="2" t="s">
        <v>167</v>
      </c>
      <c r="H15" s="2" t="s">
        <v>170</v>
      </c>
    </row>
    <row r="16" spans="1:12" x14ac:dyDescent="0.2">
      <c r="A16" s="2" t="str">
        <f t="shared" si="0"/>
        <v>Angle - Formed Oval  - 0.5" - 37"-60" W - 97"+ L</v>
      </c>
      <c r="B16" s="2" t="s">
        <v>6</v>
      </c>
      <c r="C16" s="2" t="s">
        <v>186</v>
      </c>
      <c r="D16" s="2" t="s">
        <v>57</v>
      </c>
      <c r="E16" s="6">
        <v>337.5</v>
      </c>
      <c r="F16" s="2" t="s">
        <v>37</v>
      </c>
      <c r="G16" s="2" t="s">
        <v>167</v>
      </c>
      <c r="H16" s="2" t="s">
        <v>150</v>
      </c>
    </row>
    <row r="17" spans="1:8" x14ac:dyDescent="0.2">
      <c r="A17" s="2" t="str">
        <f t="shared" si="0"/>
        <v>Angle - Formed Oval  - 0.5" - 61"-84" W - 61"-84" L</v>
      </c>
      <c r="B17" s="2" t="s">
        <v>6</v>
      </c>
      <c r="C17" s="2" t="s">
        <v>186</v>
      </c>
      <c r="D17" s="2" t="s">
        <v>57</v>
      </c>
      <c r="E17" s="6">
        <v>297</v>
      </c>
      <c r="F17" s="2" t="s">
        <v>37</v>
      </c>
      <c r="G17" s="2" t="s">
        <v>168</v>
      </c>
      <c r="H17" s="2" t="s">
        <v>165</v>
      </c>
    </row>
    <row r="18" spans="1:8" x14ac:dyDescent="0.2">
      <c r="A18" s="2" t="str">
        <f t="shared" si="0"/>
        <v>Angle - Formed Oval  - 0.5" - 61"-84" W - 85"-96"L</v>
      </c>
      <c r="B18" s="2" t="s">
        <v>6</v>
      </c>
      <c r="C18" s="2" t="s">
        <v>186</v>
      </c>
      <c r="D18" s="2" t="s">
        <v>57</v>
      </c>
      <c r="E18" s="6">
        <v>297</v>
      </c>
      <c r="F18" s="2" t="s">
        <v>37</v>
      </c>
      <c r="G18" s="2" t="s">
        <v>168</v>
      </c>
      <c r="H18" s="2" t="s">
        <v>170</v>
      </c>
    </row>
    <row r="19" spans="1:8" x14ac:dyDescent="0.2">
      <c r="A19" s="2" t="str">
        <f t="shared" si="0"/>
        <v>Angle - Formed Oval  - 0.5" - 61"-84" W - 97"+ L</v>
      </c>
      <c r="B19" s="2" t="s">
        <v>6</v>
      </c>
      <c r="C19" s="2" t="s">
        <v>186</v>
      </c>
      <c r="D19" s="2" t="s">
        <v>57</v>
      </c>
      <c r="E19" s="6">
        <v>297</v>
      </c>
      <c r="F19" s="2" t="s">
        <v>37</v>
      </c>
      <c r="G19" s="2" t="s">
        <v>168</v>
      </c>
      <c r="H19" s="2" t="s">
        <v>150</v>
      </c>
    </row>
    <row r="20" spans="1:8" x14ac:dyDescent="0.2">
      <c r="A20" s="2" t="str">
        <f t="shared" si="0"/>
        <v>Angle - Formed Oval  - 0.5" - 85"-96"W - 85"-96"L</v>
      </c>
      <c r="B20" s="2" t="s">
        <v>6</v>
      </c>
      <c r="C20" s="2" t="s">
        <v>186</v>
      </c>
      <c r="D20" s="2" t="s">
        <v>57</v>
      </c>
      <c r="E20" s="6">
        <v>326.25</v>
      </c>
      <c r="F20" s="2" t="s">
        <v>37</v>
      </c>
      <c r="G20" s="2" t="s">
        <v>169</v>
      </c>
      <c r="H20" s="2" t="s">
        <v>170</v>
      </c>
    </row>
    <row r="21" spans="1:8" x14ac:dyDescent="0.2">
      <c r="A21" s="2" t="str">
        <f t="shared" si="0"/>
        <v>Angle - Formed Oval  - 0.5" - 85"-96"W - 97"+ L</v>
      </c>
      <c r="B21" s="2" t="s">
        <v>6</v>
      </c>
      <c r="C21" s="2" t="s">
        <v>186</v>
      </c>
      <c r="D21" s="2" t="s">
        <v>57</v>
      </c>
      <c r="E21" s="6">
        <v>326.25</v>
      </c>
      <c r="F21" s="2" t="s">
        <v>37</v>
      </c>
      <c r="G21" s="2" t="s">
        <v>169</v>
      </c>
      <c r="H21" s="2" t="s">
        <v>150</v>
      </c>
    </row>
    <row r="22" spans="1:8" x14ac:dyDescent="0.2">
      <c r="A22" s="2" t="str">
        <f t="shared" si="0"/>
        <v>Angle - Formed Oval  - 0.5" - 97"+ W - 97"+ L</v>
      </c>
      <c r="B22" s="2" t="s">
        <v>6</v>
      </c>
      <c r="C22" s="2" t="s">
        <v>186</v>
      </c>
      <c r="D22" s="2" t="s">
        <v>57</v>
      </c>
      <c r="E22" s="6">
        <v>360</v>
      </c>
      <c r="F22" s="2" t="s">
        <v>37</v>
      </c>
      <c r="G22" s="2" t="s">
        <v>149</v>
      </c>
      <c r="H22" s="2" t="s">
        <v>150</v>
      </c>
    </row>
    <row r="23" spans="1:8" x14ac:dyDescent="0.2">
      <c r="A23" s="2" t="str">
        <f t="shared" si="0"/>
        <v>Angle - Formed Oval  - 0.75" - 1"-12" W - 1"-12" L</v>
      </c>
      <c r="B23" s="2" t="s">
        <v>6</v>
      </c>
      <c r="C23" s="2" t="s">
        <v>186</v>
      </c>
      <c r="D23" s="2" t="s">
        <v>57</v>
      </c>
      <c r="E23" s="6">
        <v>90</v>
      </c>
      <c r="F23" s="2" t="s">
        <v>38</v>
      </c>
      <c r="G23" s="2" t="s">
        <v>138</v>
      </c>
      <c r="H23" s="2" t="s">
        <v>139</v>
      </c>
    </row>
    <row r="24" spans="1:8" x14ac:dyDescent="0.2">
      <c r="A24" s="2" t="str">
        <f t="shared" si="0"/>
        <v>Angle - Formed Oval  - 0.75" - 1"-12" W - 13"-36" L</v>
      </c>
      <c r="B24" s="2" t="s">
        <v>6</v>
      </c>
      <c r="C24" s="2" t="s">
        <v>186</v>
      </c>
      <c r="D24" s="2" t="s">
        <v>57</v>
      </c>
      <c r="E24" s="6">
        <v>90</v>
      </c>
      <c r="F24" s="2" t="s">
        <v>38</v>
      </c>
      <c r="G24" s="2" t="s">
        <v>138</v>
      </c>
      <c r="H24" s="2" t="s">
        <v>163</v>
      </c>
    </row>
    <row r="25" spans="1:8" x14ac:dyDescent="0.2">
      <c r="A25" s="2" t="str">
        <f t="shared" si="0"/>
        <v>Angle - Formed Oval  - 0.75" - 1"-12" W - 37"-60" L</v>
      </c>
      <c r="B25" s="2" t="s">
        <v>6</v>
      </c>
      <c r="C25" s="2" t="s">
        <v>186</v>
      </c>
      <c r="D25" s="2" t="s">
        <v>57</v>
      </c>
      <c r="E25" s="6">
        <v>90</v>
      </c>
      <c r="F25" s="2" t="s">
        <v>38</v>
      </c>
      <c r="G25" s="2" t="s">
        <v>138</v>
      </c>
      <c r="H25" s="2" t="s">
        <v>164</v>
      </c>
    </row>
    <row r="26" spans="1:8" x14ac:dyDescent="0.2">
      <c r="A26" s="2" t="str">
        <f t="shared" si="0"/>
        <v>Angle - Formed Oval  - 0.75" - 1"-12" W - 61"-84" L</v>
      </c>
      <c r="B26" s="2" t="s">
        <v>6</v>
      </c>
      <c r="C26" s="2" t="s">
        <v>186</v>
      </c>
      <c r="D26" s="2" t="s">
        <v>57</v>
      </c>
      <c r="E26" s="6">
        <v>135</v>
      </c>
      <c r="F26" s="2" t="s">
        <v>38</v>
      </c>
      <c r="G26" s="2" t="s">
        <v>138</v>
      </c>
      <c r="H26" s="2" t="s">
        <v>165</v>
      </c>
    </row>
    <row r="27" spans="1:8" x14ac:dyDescent="0.2">
      <c r="A27" s="2" t="str">
        <f t="shared" si="0"/>
        <v>Angle - Formed Oval  - 0.75" - 1"-12" W - 85"-96"L</v>
      </c>
      <c r="B27" s="2" t="s">
        <v>6</v>
      </c>
      <c r="C27" s="2" t="s">
        <v>186</v>
      </c>
      <c r="D27" s="2" t="s">
        <v>57</v>
      </c>
      <c r="E27" s="6">
        <v>135</v>
      </c>
      <c r="F27" s="2" t="s">
        <v>38</v>
      </c>
      <c r="G27" s="2" t="s">
        <v>138</v>
      </c>
      <c r="H27" s="2" t="s">
        <v>170</v>
      </c>
    </row>
    <row r="28" spans="1:8" x14ac:dyDescent="0.2">
      <c r="A28" s="2" t="str">
        <f t="shared" si="0"/>
        <v>Angle - Formed Oval  - 0.75" - 1"-12" W - 97"+ L</v>
      </c>
      <c r="B28" s="2" t="s">
        <v>6</v>
      </c>
      <c r="C28" s="2" t="s">
        <v>186</v>
      </c>
      <c r="D28" s="2" t="s">
        <v>57</v>
      </c>
      <c r="E28" s="6">
        <v>135</v>
      </c>
      <c r="F28" s="2" t="s">
        <v>38</v>
      </c>
      <c r="G28" s="2" t="s">
        <v>138</v>
      </c>
      <c r="H28" s="2" t="s">
        <v>150</v>
      </c>
    </row>
    <row r="29" spans="1:8" x14ac:dyDescent="0.2">
      <c r="A29" s="2" t="str">
        <f t="shared" si="0"/>
        <v>Angle - Formed Oval  - 0.75" - 13"-36" W - 13"-36" L</v>
      </c>
      <c r="B29" s="2" t="s">
        <v>6</v>
      </c>
      <c r="C29" s="2" t="s">
        <v>186</v>
      </c>
      <c r="D29" s="2" t="s">
        <v>57</v>
      </c>
      <c r="E29" s="6">
        <v>180</v>
      </c>
      <c r="F29" s="2" t="s">
        <v>38</v>
      </c>
      <c r="G29" s="2" t="s">
        <v>166</v>
      </c>
      <c r="H29" s="2" t="s">
        <v>163</v>
      </c>
    </row>
    <row r="30" spans="1:8" x14ac:dyDescent="0.2">
      <c r="A30" s="2" t="str">
        <f t="shared" si="0"/>
        <v>Angle - Formed Oval  - 0.75" - 13"-36" W - 37"-60" L</v>
      </c>
      <c r="B30" s="2" t="s">
        <v>6</v>
      </c>
      <c r="C30" s="2" t="s">
        <v>186</v>
      </c>
      <c r="D30" s="2" t="s">
        <v>57</v>
      </c>
      <c r="E30" s="6">
        <v>180</v>
      </c>
      <c r="F30" s="2" t="s">
        <v>38</v>
      </c>
      <c r="G30" s="2" t="s">
        <v>166</v>
      </c>
      <c r="H30" s="2" t="s">
        <v>164</v>
      </c>
    </row>
    <row r="31" spans="1:8" x14ac:dyDescent="0.2">
      <c r="A31" s="2" t="str">
        <f t="shared" si="0"/>
        <v>Angle - Formed Oval  - 0.75" - 13"-36" W - 61"-84" L</v>
      </c>
      <c r="B31" s="2" t="s">
        <v>6</v>
      </c>
      <c r="C31" s="2" t="s">
        <v>186</v>
      </c>
      <c r="D31" s="2" t="s">
        <v>57</v>
      </c>
      <c r="E31" s="6">
        <v>300</v>
      </c>
      <c r="F31" s="2" t="s">
        <v>38</v>
      </c>
      <c r="G31" s="2" t="s">
        <v>166</v>
      </c>
      <c r="H31" s="2" t="s">
        <v>165</v>
      </c>
    </row>
    <row r="32" spans="1:8" x14ac:dyDescent="0.2">
      <c r="A32" s="2" t="str">
        <f t="shared" si="0"/>
        <v>Angle - Formed Oval  - 0.75" - 13"-36" W - 85"-96"L</v>
      </c>
      <c r="B32" s="2" t="s">
        <v>6</v>
      </c>
      <c r="C32" s="2" t="s">
        <v>186</v>
      </c>
      <c r="D32" s="2" t="s">
        <v>57</v>
      </c>
      <c r="E32" s="6">
        <v>300</v>
      </c>
      <c r="F32" s="2" t="s">
        <v>38</v>
      </c>
      <c r="G32" s="2" t="s">
        <v>166</v>
      </c>
      <c r="H32" s="2" t="s">
        <v>170</v>
      </c>
    </row>
    <row r="33" spans="1:8" x14ac:dyDescent="0.2">
      <c r="A33" s="2" t="str">
        <f t="shared" si="0"/>
        <v>Angle - Formed Oval  - 0.75" - 13"-36" W - 97"+ L</v>
      </c>
      <c r="B33" s="2" t="s">
        <v>6</v>
      </c>
      <c r="C33" s="2" t="s">
        <v>186</v>
      </c>
      <c r="D33" s="2" t="s">
        <v>57</v>
      </c>
      <c r="E33" s="6">
        <v>300</v>
      </c>
      <c r="F33" s="2" t="s">
        <v>38</v>
      </c>
      <c r="G33" s="2" t="s">
        <v>166</v>
      </c>
      <c r="H33" s="2" t="s">
        <v>150</v>
      </c>
    </row>
    <row r="34" spans="1:8" x14ac:dyDescent="0.2">
      <c r="A34" s="2" t="str">
        <f t="shared" si="0"/>
        <v>Angle - Formed Oval  - 0.75" - 37"-60" W - 37"-60" L</v>
      </c>
      <c r="B34" s="2" t="s">
        <v>6</v>
      </c>
      <c r="C34" s="2" t="s">
        <v>186</v>
      </c>
      <c r="D34" s="2" t="s">
        <v>57</v>
      </c>
      <c r="E34" s="6">
        <v>360</v>
      </c>
      <c r="F34" s="2" t="s">
        <v>38</v>
      </c>
      <c r="G34" s="2" t="s">
        <v>167</v>
      </c>
      <c r="H34" s="2" t="s">
        <v>164</v>
      </c>
    </row>
    <row r="35" spans="1:8" x14ac:dyDescent="0.2">
      <c r="A35" s="2" t="str">
        <f t="shared" si="0"/>
        <v>Angle - Formed Oval  - 0.75" - 37"-60" W - 61"-84" L</v>
      </c>
      <c r="B35" s="2" t="s">
        <v>6</v>
      </c>
      <c r="C35" s="2" t="s">
        <v>186</v>
      </c>
      <c r="D35" s="2" t="s">
        <v>57</v>
      </c>
      <c r="E35" s="6">
        <v>360</v>
      </c>
      <c r="F35" s="2" t="s">
        <v>38</v>
      </c>
      <c r="G35" s="2" t="s">
        <v>167</v>
      </c>
      <c r="H35" s="2" t="s">
        <v>165</v>
      </c>
    </row>
    <row r="36" spans="1:8" x14ac:dyDescent="0.2">
      <c r="A36" s="2" t="str">
        <f t="shared" si="0"/>
        <v>Angle - Formed Oval  - 0.75" - 37"-60" W - 85"-96"L</v>
      </c>
      <c r="B36" s="2" t="s">
        <v>6</v>
      </c>
      <c r="C36" s="2" t="s">
        <v>186</v>
      </c>
      <c r="D36" s="2" t="s">
        <v>57</v>
      </c>
      <c r="E36" s="6">
        <v>360</v>
      </c>
      <c r="F36" s="2" t="s">
        <v>38</v>
      </c>
      <c r="G36" s="2" t="s">
        <v>167</v>
      </c>
      <c r="H36" s="2" t="s">
        <v>170</v>
      </c>
    </row>
    <row r="37" spans="1:8" x14ac:dyDescent="0.2">
      <c r="A37" s="2" t="str">
        <f t="shared" si="0"/>
        <v>Angle - Formed Oval  - 0.75" - 37"-60" W - 97"+ L</v>
      </c>
      <c r="B37" s="2" t="s">
        <v>6</v>
      </c>
      <c r="C37" s="2" t="s">
        <v>186</v>
      </c>
      <c r="D37" s="2" t="s">
        <v>57</v>
      </c>
      <c r="E37" s="6">
        <v>450</v>
      </c>
      <c r="F37" s="2" t="s">
        <v>38</v>
      </c>
      <c r="G37" s="2" t="s">
        <v>167</v>
      </c>
      <c r="H37" s="2" t="s">
        <v>150</v>
      </c>
    </row>
    <row r="38" spans="1:8" x14ac:dyDescent="0.2">
      <c r="A38" s="2" t="str">
        <f t="shared" si="0"/>
        <v>Angle - Formed Oval  - 0.75" - 61"-84" W - 61"-84" L</v>
      </c>
      <c r="B38" s="2" t="s">
        <v>6</v>
      </c>
      <c r="C38" s="2" t="s">
        <v>186</v>
      </c>
      <c r="D38" s="2" t="s">
        <v>57</v>
      </c>
      <c r="E38" s="6">
        <v>396</v>
      </c>
      <c r="F38" s="2" t="s">
        <v>38</v>
      </c>
      <c r="G38" s="2" t="s">
        <v>168</v>
      </c>
      <c r="H38" s="2" t="s">
        <v>165</v>
      </c>
    </row>
    <row r="39" spans="1:8" x14ac:dyDescent="0.2">
      <c r="A39" s="2" t="str">
        <f t="shared" si="0"/>
        <v>Angle - Formed Oval  - 0.75" - 61"-84" W - 85"-96"L</v>
      </c>
      <c r="B39" s="2" t="s">
        <v>6</v>
      </c>
      <c r="C39" s="2" t="s">
        <v>186</v>
      </c>
      <c r="D39" s="2" t="s">
        <v>57</v>
      </c>
      <c r="E39" s="6">
        <v>396</v>
      </c>
      <c r="F39" s="2" t="s">
        <v>38</v>
      </c>
      <c r="G39" s="2" t="s">
        <v>168</v>
      </c>
      <c r="H39" s="2" t="s">
        <v>170</v>
      </c>
    </row>
    <row r="40" spans="1:8" x14ac:dyDescent="0.2">
      <c r="A40" s="2" t="str">
        <f t="shared" si="0"/>
        <v>Angle - Formed Oval  - 0.75" - 61"-84" W - 97"+ L</v>
      </c>
      <c r="B40" s="2" t="s">
        <v>6</v>
      </c>
      <c r="C40" s="2" t="s">
        <v>186</v>
      </c>
      <c r="D40" s="2" t="s">
        <v>57</v>
      </c>
      <c r="E40" s="6">
        <v>396</v>
      </c>
      <c r="F40" s="2" t="s">
        <v>38</v>
      </c>
      <c r="G40" s="2" t="s">
        <v>168</v>
      </c>
      <c r="H40" s="2" t="s">
        <v>150</v>
      </c>
    </row>
    <row r="41" spans="1:8" x14ac:dyDescent="0.2">
      <c r="A41" s="2" t="str">
        <f t="shared" si="0"/>
        <v>Angle - Formed Oval  - 0.75" - 85"-96"W - 85"-96"L</v>
      </c>
      <c r="B41" s="2" t="s">
        <v>6</v>
      </c>
      <c r="C41" s="2" t="s">
        <v>186</v>
      </c>
      <c r="D41" s="2" t="s">
        <v>57</v>
      </c>
      <c r="E41" s="6">
        <v>435</v>
      </c>
      <c r="F41" s="2" t="s">
        <v>38</v>
      </c>
      <c r="G41" s="2" t="s">
        <v>169</v>
      </c>
      <c r="H41" s="2" t="s">
        <v>170</v>
      </c>
    </row>
    <row r="42" spans="1:8" x14ac:dyDescent="0.2">
      <c r="A42" s="2" t="str">
        <f t="shared" si="0"/>
        <v>Angle - Formed Oval  - 0.75" - 85"-96"W - 97"+ L</v>
      </c>
      <c r="B42" s="2" t="s">
        <v>6</v>
      </c>
      <c r="C42" s="2" t="s">
        <v>186</v>
      </c>
      <c r="D42" s="2" t="s">
        <v>57</v>
      </c>
      <c r="E42" s="6">
        <v>435</v>
      </c>
      <c r="F42" s="2" t="s">
        <v>38</v>
      </c>
      <c r="G42" s="2" t="s">
        <v>169</v>
      </c>
      <c r="H42" s="2" t="s">
        <v>150</v>
      </c>
    </row>
    <row r="43" spans="1:8" x14ac:dyDescent="0.2">
      <c r="A43" s="2" t="str">
        <f t="shared" si="0"/>
        <v>Angle - Formed Oval  - 0.75" - 97"+ W - 97"+ L</v>
      </c>
      <c r="B43" s="2" t="s">
        <v>6</v>
      </c>
      <c r="C43" s="2" t="s">
        <v>186</v>
      </c>
      <c r="D43" s="2" t="s">
        <v>57</v>
      </c>
      <c r="E43" s="6">
        <v>480</v>
      </c>
      <c r="F43" s="2" t="s">
        <v>38</v>
      </c>
      <c r="G43" s="2" t="s">
        <v>149</v>
      </c>
      <c r="H43" s="2" t="s">
        <v>150</v>
      </c>
    </row>
    <row r="44" spans="1:8" x14ac:dyDescent="0.2">
      <c r="A44" s="2" t="str">
        <f t="shared" si="0"/>
        <v>Angle - Formed Oval  - 1" - 1"-12" W - 1"-12" L</v>
      </c>
      <c r="B44" s="2" t="s">
        <v>6</v>
      </c>
      <c r="C44" s="2" t="s">
        <v>186</v>
      </c>
      <c r="D44" s="2" t="s">
        <v>57</v>
      </c>
      <c r="E44" s="6">
        <v>90</v>
      </c>
      <c r="F44" s="2" t="s">
        <v>28</v>
      </c>
      <c r="G44" s="2" t="s">
        <v>138</v>
      </c>
      <c r="H44" s="2" t="s">
        <v>139</v>
      </c>
    </row>
    <row r="45" spans="1:8" x14ac:dyDescent="0.2">
      <c r="A45" s="2" t="str">
        <f t="shared" si="0"/>
        <v>Angle - Formed Oval  - 1" - 1"-12" W - 13"-36" L</v>
      </c>
      <c r="B45" s="2" t="s">
        <v>6</v>
      </c>
      <c r="C45" s="2" t="s">
        <v>186</v>
      </c>
      <c r="D45" s="2" t="s">
        <v>57</v>
      </c>
      <c r="E45" s="6">
        <v>90</v>
      </c>
      <c r="F45" s="2" t="s">
        <v>28</v>
      </c>
      <c r="G45" s="2" t="s">
        <v>138</v>
      </c>
      <c r="H45" s="2" t="s">
        <v>163</v>
      </c>
    </row>
    <row r="46" spans="1:8" x14ac:dyDescent="0.2">
      <c r="A46" s="2" t="str">
        <f t="shared" si="0"/>
        <v>Angle - Formed Oval  - 1" - 1"-12" W - 37"-60" L</v>
      </c>
      <c r="B46" s="2" t="s">
        <v>6</v>
      </c>
      <c r="C46" s="2" t="s">
        <v>186</v>
      </c>
      <c r="D46" s="2" t="s">
        <v>57</v>
      </c>
      <c r="E46" s="6">
        <v>90</v>
      </c>
      <c r="F46" s="2" t="s">
        <v>28</v>
      </c>
      <c r="G46" s="2" t="s">
        <v>138</v>
      </c>
      <c r="H46" s="2" t="s">
        <v>164</v>
      </c>
    </row>
    <row r="47" spans="1:8" x14ac:dyDescent="0.2">
      <c r="A47" s="2" t="str">
        <f t="shared" si="0"/>
        <v>Angle - Formed Oval  - 1" - 1"-12" W - 61"-84" L</v>
      </c>
      <c r="B47" s="2" t="s">
        <v>6</v>
      </c>
      <c r="C47" s="2" t="s">
        <v>186</v>
      </c>
      <c r="D47" s="2" t="s">
        <v>57</v>
      </c>
      <c r="E47" s="6">
        <v>135</v>
      </c>
      <c r="F47" s="2" t="s">
        <v>28</v>
      </c>
      <c r="G47" s="2" t="s">
        <v>138</v>
      </c>
      <c r="H47" s="2" t="s">
        <v>165</v>
      </c>
    </row>
    <row r="48" spans="1:8" x14ac:dyDescent="0.2">
      <c r="A48" s="2" t="str">
        <f t="shared" si="0"/>
        <v>Angle - Formed Oval  - 1" - 1"-12" W - 85"-96"L</v>
      </c>
      <c r="B48" s="2" t="s">
        <v>6</v>
      </c>
      <c r="C48" s="2" t="s">
        <v>186</v>
      </c>
      <c r="D48" s="2" t="s">
        <v>57</v>
      </c>
      <c r="E48" s="6">
        <v>135</v>
      </c>
      <c r="F48" s="2" t="s">
        <v>28</v>
      </c>
      <c r="G48" s="2" t="s">
        <v>138</v>
      </c>
      <c r="H48" s="2" t="s">
        <v>170</v>
      </c>
    </row>
    <row r="49" spans="1:8" x14ac:dyDescent="0.2">
      <c r="A49" s="2" t="str">
        <f t="shared" si="0"/>
        <v>Angle - Formed Oval  - 1" - 1"-12" W - 97"+ L</v>
      </c>
      <c r="B49" s="2" t="s">
        <v>6</v>
      </c>
      <c r="C49" s="2" t="s">
        <v>186</v>
      </c>
      <c r="D49" s="2" t="s">
        <v>57</v>
      </c>
      <c r="E49" s="6">
        <v>135</v>
      </c>
      <c r="F49" s="2" t="s">
        <v>28</v>
      </c>
      <c r="G49" s="2" t="s">
        <v>138</v>
      </c>
      <c r="H49" s="2" t="s">
        <v>150</v>
      </c>
    </row>
    <row r="50" spans="1:8" x14ac:dyDescent="0.2">
      <c r="A50" s="2" t="str">
        <f t="shared" si="0"/>
        <v>Angle - Formed Oval  - 1" - 13"-36" W - 13"-36" L</v>
      </c>
      <c r="B50" s="2" t="s">
        <v>6</v>
      </c>
      <c r="C50" s="2" t="s">
        <v>186</v>
      </c>
      <c r="D50" s="2" t="s">
        <v>57</v>
      </c>
      <c r="E50" s="6">
        <v>180</v>
      </c>
      <c r="F50" s="2" t="s">
        <v>28</v>
      </c>
      <c r="G50" s="2" t="s">
        <v>166</v>
      </c>
      <c r="H50" s="2" t="s">
        <v>163</v>
      </c>
    </row>
    <row r="51" spans="1:8" x14ac:dyDescent="0.2">
      <c r="A51" s="2" t="str">
        <f t="shared" si="0"/>
        <v>Angle - Formed Oval  - 1" - 13"-36" W - 37"-60" L</v>
      </c>
      <c r="B51" s="2" t="s">
        <v>6</v>
      </c>
      <c r="C51" s="2" t="s">
        <v>186</v>
      </c>
      <c r="D51" s="2" t="s">
        <v>57</v>
      </c>
      <c r="E51" s="6">
        <v>180</v>
      </c>
      <c r="F51" s="2" t="s">
        <v>28</v>
      </c>
      <c r="G51" s="2" t="s">
        <v>166</v>
      </c>
      <c r="H51" s="2" t="s">
        <v>164</v>
      </c>
    </row>
    <row r="52" spans="1:8" x14ac:dyDescent="0.2">
      <c r="A52" s="2" t="str">
        <f t="shared" si="0"/>
        <v>Angle - Formed Oval  - 1" - 13"-36" W - 61"-84" L</v>
      </c>
      <c r="B52" s="2" t="s">
        <v>6</v>
      </c>
      <c r="C52" s="2" t="s">
        <v>186</v>
      </c>
      <c r="D52" s="2" t="s">
        <v>57</v>
      </c>
      <c r="E52" s="6">
        <v>300</v>
      </c>
      <c r="F52" s="2" t="s">
        <v>28</v>
      </c>
      <c r="G52" s="2" t="s">
        <v>166</v>
      </c>
      <c r="H52" s="2" t="s">
        <v>165</v>
      </c>
    </row>
    <row r="53" spans="1:8" x14ac:dyDescent="0.2">
      <c r="A53" s="2" t="str">
        <f t="shared" si="0"/>
        <v>Angle - Formed Oval  - 1" - 13"-36" W - 85"-96"L</v>
      </c>
      <c r="B53" s="2" t="s">
        <v>6</v>
      </c>
      <c r="C53" s="2" t="s">
        <v>186</v>
      </c>
      <c r="D53" s="2" t="s">
        <v>57</v>
      </c>
      <c r="E53" s="6">
        <v>300</v>
      </c>
      <c r="F53" s="2" t="s">
        <v>28</v>
      </c>
      <c r="G53" s="2" t="s">
        <v>166</v>
      </c>
      <c r="H53" s="2" t="s">
        <v>170</v>
      </c>
    </row>
    <row r="54" spans="1:8" x14ac:dyDescent="0.2">
      <c r="A54" s="2" t="str">
        <f t="shared" si="0"/>
        <v>Angle - Formed Oval  - 1" - 13"-36" W - 97"+ L</v>
      </c>
      <c r="B54" s="2" t="s">
        <v>6</v>
      </c>
      <c r="C54" s="2" t="s">
        <v>186</v>
      </c>
      <c r="D54" s="2" t="s">
        <v>57</v>
      </c>
      <c r="E54" s="6">
        <v>300</v>
      </c>
      <c r="F54" s="2" t="s">
        <v>28</v>
      </c>
      <c r="G54" s="2" t="s">
        <v>166</v>
      </c>
      <c r="H54" s="2" t="s">
        <v>150</v>
      </c>
    </row>
    <row r="55" spans="1:8" x14ac:dyDescent="0.2">
      <c r="A55" s="2" t="str">
        <f t="shared" si="0"/>
        <v>Angle - Formed Oval  - 1" - 37"-60" W - 37"-60" L</v>
      </c>
      <c r="B55" s="2" t="s">
        <v>6</v>
      </c>
      <c r="C55" s="2" t="s">
        <v>186</v>
      </c>
      <c r="D55" s="2" t="s">
        <v>57</v>
      </c>
      <c r="E55" s="6">
        <v>360</v>
      </c>
      <c r="F55" s="2" t="s">
        <v>28</v>
      </c>
      <c r="G55" s="2" t="s">
        <v>167</v>
      </c>
      <c r="H55" s="2" t="s">
        <v>164</v>
      </c>
    </row>
    <row r="56" spans="1:8" x14ac:dyDescent="0.2">
      <c r="A56" s="2" t="str">
        <f t="shared" si="0"/>
        <v>Angle - Formed Oval  - 1" - 37"-60" W - 61"-84" L</v>
      </c>
      <c r="B56" s="2" t="s">
        <v>6</v>
      </c>
      <c r="C56" s="2" t="s">
        <v>186</v>
      </c>
      <c r="D56" s="2" t="s">
        <v>57</v>
      </c>
      <c r="E56" s="6">
        <v>360</v>
      </c>
      <c r="F56" s="2" t="s">
        <v>28</v>
      </c>
      <c r="G56" s="2" t="s">
        <v>167</v>
      </c>
      <c r="H56" s="2" t="s">
        <v>165</v>
      </c>
    </row>
    <row r="57" spans="1:8" x14ac:dyDescent="0.2">
      <c r="A57" s="2" t="str">
        <f t="shared" si="0"/>
        <v>Angle - Formed Oval  - 1" - 37"-60" W - 85"-96"L</v>
      </c>
      <c r="B57" s="2" t="s">
        <v>6</v>
      </c>
      <c r="C57" s="2" t="s">
        <v>186</v>
      </c>
      <c r="D57" s="2" t="s">
        <v>57</v>
      </c>
      <c r="E57" s="6">
        <v>360</v>
      </c>
      <c r="F57" s="2" t="s">
        <v>28</v>
      </c>
      <c r="G57" s="2" t="s">
        <v>167</v>
      </c>
      <c r="H57" s="2" t="s">
        <v>170</v>
      </c>
    </row>
    <row r="58" spans="1:8" x14ac:dyDescent="0.2">
      <c r="A58" s="2" t="str">
        <f t="shared" si="0"/>
        <v>Angle - Formed Oval  - 1" - 37"-60" W - 97"+ L</v>
      </c>
      <c r="B58" s="2" t="s">
        <v>6</v>
      </c>
      <c r="C58" s="2" t="s">
        <v>186</v>
      </c>
      <c r="D58" s="2" t="s">
        <v>57</v>
      </c>
      <c r="E58" s="6">
        <v>450</v>
      </c>
      <c r="F58" s="2" t="s">
        <v>28</v>
      </c>
      <c r="G58" s="2" t="s">
        <v>167</v>
      </c>
      <c r="H58" s="2" t="s">
        <v>150</v>
      </c>
    </row>
    <row r="59" spans="1:8" x14ac:dyDescent="0.2">
      <c r="A59" s="2" t="str">
        <f t="shared" si="0"/>
        <v>Angle - Formed Oval  - 1" - 61"-84" W - 61"-84" L</v>
      </c>
      <c r="B59" s="2" t="s">
        <v>6</v>
      </c>
      <c r="C59" s="2" t="s">
        <v>186</v>
      </c>
      <c r="D59" s="2" t="s">
        <v>57</v>
      </c>
      <c r="E59" s="6">
        <v>396</v>
      </c>
      <c r="F59" s="2" t="s">
        <v>28</v>
      </c>
      <c r="G59" s="2" t="s">
        <v>168</v>
      </c>
      <c r="H59" s="2" t="s">
        <v>165</v>
      </c>
    </row>
    <row r="60" spans="1:8" x14ac:dyDescent="0.2">
      <c r="A60" s="2" t="str">
        <f t="shared" si="0"/>
        <v>Angle - Formed Oval  - 1" - 61"-84" W - 85"-96"L</v>
      </c>
      <c r="B60" s="2" t="s">
        <v>6</v>
      </c>
      <c r="C60" s="2" t="s">
        <v>186</v>
      </c>
      <c r="D60" s="2" t="s">
        <v>57</v>
      </c>
      <c r="E60" s="6">
        <v>396</v>
      </c>
      <c r="F60" s="2" t="s">
        <v>28</v>
      </c>
      <c r="G60" s="2" t="s">
        <v>168</v>
      </c>
      <c r="H60" s="2" t="s">
        <v>170</v>
      </c>
    </row>
    <row r="61" spans="1:8" x14ac:dyDescent="0.2">
      <c r="A61" s="2" t="str">
        <f t="shared" si="0"/>
        <v>Angle - Formed Oval  - 1" - 61"-84" W - 97"+ L</v>
      </c>
      <c r="B61" s="2" t="s">
        <v>6</v>
      </c>
      <c r="C61" s="2" t="s">
        <v>186</v>
      </c>
      <c r="D61" s="2" t="s">
        <v>57</v>
      </c>
      <c r="E61" s="6">
        <v>396</v>
      </c>
      <c r="F61" s="2" t="s">
        <v>28</v>
      </c>
      <c r="G61" s="2" t="s">
        <v>168</v>
      </c>
      <c r="H61" s="2" t="s">
        <v>150</v>
      </c>
    </row>
    <row r="62" spans="1:8" x14ac:dyDescent="0.2">
      <c r="A62" s="2" t="str">
        <f t="shared" si="0"/>
        <v>Angle - Formed Oval  - 1" - 85"-96"W - 85"-96"L</v>
      </c>
      <c r="B62" s="2" t="s">
        <v>6</v>
      </c>
      <c r="C62" s="2" t="s">
        <v>186</v>
      </c>
      <c r="D62" s="2" t="s">
        <v>57</v>
      </c>
      <c r="E62" s="6">
        <v>435</v>
      </c>
      <c r="F62" s="2" t="s">
        <v>28</v>
      </c>
      <c r="G62" s="2" t="s">
        <v>169</v>
      </c>
      <c r="H62" s="2" t="s">
        <v>170</v>
      </c>
    </row>
    <row r="63" spans="1:8" x14ac:dyDescent="0.2">
      <c r="A63" s="2" t="str">
        <f t="shared" si="0"/>
        <v>Angle - Formed Oval  - 1" - 85"-96"W - 97"+ L</v>
      </c>
      <c r="B63" s="2" t="s">
        <v>6</v>
      </c>
      <c r="C63" s="2" t="s">
        <v>186</v>
      </c>
      <c r="D63" s="2" t="s">
        <v>57</v>
      </c>
      <c r="E63" s="6">
        <v>435</v>
      </c>
      <c r="F63" s="2" t="s">
        <v>28</v>
      </c>
      <c r="G63" s="2" t="s">
        <v>169</v>
      </c>
      <c r="H63" s="2" t="s">
        <v>150</v>
      </c>
    </row>
    <row r="64" spans="1:8" x14ac:dyDescent="0.2">
      <c r="A64" s="2" t="str">
        <f t="shared" si="0"/>
        <v>Angle - Formed Oval  - 1" - 97"+ W - 97"+ L</v>
      </c>
      <c r="B64" s="2" t="s">
        <v>6</v>
      </c>
      <c r="C64" s="2" t="s">
        <v>186</v>
      </c>
      <c r="D64" s="2" t="s">
        <v>57</v>
      </c>
      <c r="E64" s="6">
        <v>480</v>
      </c>
      <c r="F64" s="2" t="s">
        <v>28</v>
      </c>
      <c r="G64" s="2" t="s">
        <v>149</v>
      </c>
      <c r="H64" s="2" t="s">
        <v>150</v>
      </c>
    </row>
    <row r="65" spans="1:8" x14ac:dyDescent="0.2">
      <c r="A65" s="2" t="str">
        <f t="shared" si="0"/>
        <v>Angle - Formed Oval  - 1.5" - 1"-12" W - 1"-12" L</v>
      </c>
      <c r="B65" s="2" t="s">
        <v>6</v>
      </c>
      <c r="C65" s="2" t="s">
        <v>186</v>
      </c>
      <c r="D65" s="2" t="s">
        <v>57</v>
      </c>
      <c r="E65" s="6">
        <v>135</v>
      </c>
      <c r="F65" s="2" t="s">
        <v>29</v>
      </c>
      <c r="G65" s="2" t="s">
        <v>138</v>
      </c>
      <c r="H65" s="2" t="s">
        <v>139</v>
      </c>
    </row>
    <row r="66" spans="1:8" x14ac:dyDescent="0.2">
      <c r="A66" s="2" t="str">
        <f t="shared" si="0"/>
        <v>Angle - Formed Oval  - 1.5" - 1"-12" W - 13"-36" L</v>
      </c>
      <c r="B66" s="2" t="s">
        <v>6</v>
      </c>
      <c r="C66" s="2" t="s">
        <v>186</v>
      </c>
      <c r="D66" s="2" t="s">
        <v>57</v>
      </c>
      <c r="E66" s="6">
        <v>135</v>
      </c>
      <c r="F66" s="2" t="s">
        <v>29</v>
      </c>
      <c r="G66" s="2" t="s">
        <v>138</v>
      </c>
      <c r="H66" s="2" t="s">
        <v>163</v>
      </c>
    </row>
    <row r="67" spans="1:8" x14ac:dyDescent="0.2">
      <c r="A67" s="2" t="str">
        <f t="shared" ref="A67:A106" si="1">_xlfn.TEXTJOIN(" - ",0,C67,D67,F67,G67,H67)</f>
        <v>Angle - Formed Oval  - 1.5" - 1"-12" W - 37"-60" L</v>
      </c>
      <c r="B67" s="2" t="s">
        <v>6</v>
      </c>
      <c r="C67" s="2" t="s">
        <v>186</v>
      </c>
      <c r="D67" s="2" t="s">
        <v>57</v>
      </c>
      <c r="E67" s="6">
        <v>135</v>
      </c>
      <c r="F67" s="2" t="s">
        <v>29</v>
      </c>
      <c r="G67" s="2" t="s">
        <v>138</v>
      </c>
      <c r="H67" s="2" t="s">
        <v>164</v>
      </c>
    </row>
    <row r="68" spans="1:8" x14ac:dyDescent="0.2">
      <c r="A68" s="2" t="str">
        <f t="shared" si="1"/>
        <v>Angle - Formed Oval  - 1.5" - 1"-12" W - 61"-84" L</v>
      </c>
      <c r="B68" s="2" t="s">
        <v>6</v>
      </c>
      <c r="C68" s="2" t="s">
        <v>186</v>
      </c>
      <c r="D68" s="2" t="s">
        <v>57</v>
      </c>
      <c r="E68" s="6">
        <v>202.5</v>
      </c>
      <c r="F68" s="2" t="s">
        <v>29</v>
      </c>
      <c r="G68" s="2" t="s">
        <v>138</v>
      </c>
      <c r="H68" s="2" t="s">
        <v>165</v>
      </c>
    </row>
    <row r="69" spans="1:8" x14ac:dyDescent="0.2">
      <c r="A69" s="2" t="str">
        <f t="shared" si="1"/>
        <v>Angle - Formed Oval  - 1.5" - 1"-12" W - 85"-96"L</v>
      </c>
      <c r="B69" s="2" t="s">
        <v>6</v>
      </c>
      <c r="C69" s="2" t="s">
        <v>186</v>
      </c>
      <c r="D69" s="2" t="s">
        <v>57</v>
      </c>
      <c r="E69" s="6">
        <v>202.5</v>
      </c>
      <c r="F69" s="2" t="s">
        <v>29</v>
      </c>
      <c r="G69" s="2" t="s">
        <v>138</v>
      </c>
      <c r="H69" s="2" t="s">
        <v>170</v>
      </c>
    </row>
    <row r="70" spans="1:8" x14ac:dyDescent="0.2">
      <c r="A70" s="2" t="str">
        <f t="shared" si="1"/>
        <v>Angle - Formed Oval  - 1.5" - 1"-12" W - 97"+ L</v>
      </c>
      <c r="B70" s="2" t="s">
        <v>6</v>
      </c>
      <c r="C70" s="2" t="s">
        <v>186</v>
      </c>
      <c r="D70" s="2" t="s">
        <v>57</v>
      </c>
      <c r="E70" s="6">
        <v>202.5</v>
      </c>
      <c r="F70" s="2" t="s">
        <v>29</v>
      </c>
      <c r="G70" s="2" t="s">
        <v>138</v>
      </c>
      <c r="H70" s="2" t="s">
        <v>150</v>
      </c>
    </row>
    <row r="71" spans="1:8" x14ac:dyDescent="0.2">
      <c r="A71" s="2" t="str">
        <f t="shared" si="1"/>
        <v>Angle - Formed Oval  - 1.5" - 13"-36" W - 13"-36" L</v>
      </c>
      <c r="B71" s="2" t="s">
        <v>6</v>
      </c>
      <c r="C71" s="2" t="s">
        <v>186</v>
      </c>
      <c r="D71" s="2" t="s">
        <v>57</v>
      </c>
      <c r="E71" s="6">
        <v>270</v>
      </c>
      <c r="F71" s="2" t="s">
        <v>29</v>
      </c>
      <c r="G71" s="2" t="s">
        <v>166</v>
      </c>
      <c r="H71" s="2" t="s">
        <v>163</v>
      </c>
    </row>
    <row r="72" spans="1:8" x14ac:dyDescent="0.2">
      <c r="A72" s="2" t="str">
        <f t="shared" si="1"/>
        <v>Angle - Formed Oval  - 1.5" - 13"-36" W - 37"-60" L</v>
      </c>
      <c r="B72" s="2" t="s">
        <v>6</v>
      </c>
      <c r="C72" s="2" t="s">
        <v>186</v>
      </c>
      <c r="D72" s="2" t="s">
        <v>57</v>
      </c>
      <c r="E72" s="6">
        <v>270</v>
      </c>
      <c r="F72" s="2" t="s">
        <v>29</v>
      </c>
      <c r="G72" s="2" t="s">
        <v>166</v>
      </c>
      <c r="H72" s="2" t="s">
        <v>164</v>
      </c>
    </row>
    <row r="73" spans="1:8" x14ac:dyDescent="0.2">
      <c r="A73" s="2" t="str">
        <f t="shared" si="1"/>
        <v>Angle - Formed Oval  - 1.5" - 13"-36" W - 61"-84" L</v>
      </c>
      <c r="B73" s="2" t="s">
        <v>6</v>
      </c>
      <c r="C73" s="2" t="s">
        <v>186</v>
      </c>
      <c r="D73" s="2" t="s">
        <v>57</v>
      </c>
      <c r="E73" s="6">
        <v>450</v>
      </c>
      <c r="F73" s="2" t="s">
        <v>29</v>
      </c>
      <c r="G73" s="2" t="s">
        <v>166</v>
      </c>
      <c r="H73" s="2" t="s">
        <v>165</v>
      </c>
    </row>
    <row r="74" spans="1:8" x14ac:dyDescent="0.2">
      <c r="A74" s="2" t="str">
        <f t="shared" si="1"/>
        <v>Angle - Formed Oval  - 1.5" - 13"-36" W - 85"-96"L</v>
      </c>
      <c r="B74" s="2" t="s">
        <v>6</v>
      </c>
      <c r="C74" s="2" t="s">
        <v>186</v>
      </c>
      <c r="D74" s="2" t="s">
        <v>57</v>
      </c>
      <c r="E74" s="6">
        <v>450</v>
      </c>
      <c r="F74" s="2" t="s">
        <v>29</v>
      </c>
      <c r="G74" s="2" t="s">
        <v>166</v>
      </c>
      <c r="H74" s="2" t="s">
        <v>170</v>
      </c>
    </row>
    <row r="75" spans="1:8" x14ac:dyDescent="0.2">
      <c r="A75" s="2" t="str">
        <f t="shared" si="1"/>
        <v>Angle - Formed Oval  - 1.5" - 13"-36" W - 97"+ L</v>
      </c>
      <c r="B75" s="2" t="s">
        <v>6</v>
      </c>
      <c r="C75" s="2" t="s">
        <v>186</v>
      </c>
      <c r="D75" s="2" t="s">
        <v>57</v>
      </c>
      <c r="E75" s="6">
        <v>450</v>
      </c>
      <c r="F75" s="2" t="s">
        <v>29</v>
      </c>
      <c r="G75" s="2" t="s">
        <v>166</v>
      </c>
      <c r="H75" s="2" t="s">
        <v>150</v>
      </c>
    </row>
    <row r="76" spans="1:8" x14ac:dyDescent="0.2">
      <c r="A76" s="2" t="str">
        <f t="shared" si="1"/>
        <v>Angle - Formed Oval  - 1.5" - 37"-60" W - 37"-60" L</v>
      </c>
      <c r="B76" s="2" t="s">
        <v>6</v>
      </c>
      <c r="C76" s="2" t="s">
        <v>186</v>
      </c>
      <c r="D76" s="2" t="s">
        <v>57</v>
      </c>
      <c r="E76" s="6">
        <v>540</v>
      </c>
      <c r="F76" s="2" t="s">
        <v>29</v>
      </c>
      <c r="G76" s="2" t="s">
        <v>167</v>
      </c>
      <c r="H76" s="2" t="s">
        <v>164</v>
      </c>
    </row>
    <row r="77" spans="1:8" x14ac:dyDescent="0.2">
      <c r="A77" s="2" t="str">
        <f t="shared" si="1"/>
        <v>Angle - Formed Oval  - 1.5" - 37"-60" W - 61"-84" L</v>
      </c>
      <c r="B77" s="2" t="s">
        <v>6</v>
      </c>
      <c r="C77" s="2" t="s">
        <v>186</v>
      </c>
      <c r="D77" s="2" t="s">
        <v>57</v>
      </c>
      <c r="E77" s="6">
        <v>540</v>
      </c>
      <c r="F77" s="2" t="s">
        <v>29</v>
      </c>
      <c r="G77" s="2" t="s">
        <v>167</v>
      </c>
      <c r="H77" s="2" t="s">
        <v>165</v>
      </c>
    </row>
    <row r="78" spans="1:8" x14ac:dyDescent="0.2">
      <c r="A78" s="2" t="str">
        <f t="shared" si="1"/>
        <v>Angle - Formed Oval  - 1.5" - 37"-60" W - 85"-96"L</v>
      </c>
      <c r="B78" s="2" t="s">
        <v>6</v>
      </c>
      <c r="C78" s="2" t="s">
        <v>186</v>
      </c>
      <c r="D78" s="2" t="s">
        <v>57</v>
      </c>
      <c r="E78" s="6">
        <v>540</v>
      </c>
      <c r="F78" s="2" t="s">
        <v>29</v>
      </c>
      <c r="G78" s="2" t="s">
        <v>167</v>
      </c>
      <c r="H78" s="2" t="s">
        <v>170</v>
      </c>
    </row>
    <row r="79" spans="1:8" x14ac:dyDescent="0.2">
      <c r="A79" s="2" t="str">
        <f t="shared" si="1"/>
        <v>Angle - Formed Oval  - 1.5" - 37"-60" W - 97"+ L</v>
      </c>
      <c r="B79" s="2" t="s">
        <v>6</v>
      </c>
      <c r="C79" s="2" t="s">
        <v>186</v>
      </c>
      <c r="D79" s="2" t="s">
        <v>57</v>
      </c>
      <c r="E79" s="6">
        <v>675</v>
      </c>
      <c r="F79" s="2" t="s">
        <v>29</v>
      </c>
      <c r="G79" s="2" t="s">
        <v>167</v>
      </c>
      <c r="H79" s="2" t="s">
        <v>150</v>
      </c>
    </row>
    <row r="80" spans="1:8" x14ac:dyDescent="0.2">
      <c r="A80" s="2" t="str">
        <f t="shared" si="1"/>
        <v>Angle - Formed Oval  - 1.5" - 61"-84" W - 61"-84" L</v>
      </c>
      <c r="B80" s="2" t="s">
        <v>6</v>
      </c>
      <c r="C80" s="2" t="s">
        <v>186</v>
      </c>
      <c r="D80" s="2" t="s">
        <v>57</v>
      </c>
      <c r="E80" s="6">
        <v>594</v>
      </c>
      <c r="F80" s="2" t="s">
        <v>29</v>
      </c>
      <c r="G80" s="2" t="s">
        <v>168</v>
      </c>
      <c r="H80" s="2" t="s">
        <v>165</v>
      </c>
    </row>
    <row r="81" spans="1:8" x14ac:dyDescent="0.2">
      <c r="A81" s="2" t="str">
        <f t="shared" si="1"/>
        <v>Angle - Formed Oval  - 1.5" - 61"-84" W - 85"-96"L</v>
      </c>
      <c r="B81" s="2" t="s">
        <v>6</v>
      </c>
      <c r="C81" s="2" t="s">
        <v>186</v>
      </c>
      <c r="D81" s="2" t="s">
        <v>57</v>
      </c>
      <c r="E81" s="6">
        <v>594</v>
      </c>
      <c r="F81" s="2" t="s">
        <v>29</v>
      </c>
      <c r="G81" s="2" t="s">
        <v>168</v>
      </c>
      <c r="H81" s="2" t="s">
        <v>170</v>
      </c>
    </row>
    <row r="82" spans="1:8" x14ac:dyDescent="0.2">
      <c r="A82" s="2" t="str">
        <f t="shared" si="1"/>
        <v>Angle - Formed Oval  - 1.5" - 61"-84" W - 97"+ L</v>
      </c>
      <c r="B82" s="2" t="s">
        <v>6</v>
      </c>
      <c r="C82" s="2" t="s">
        <v>186</v>
      </c>
      <c r="D82" s="2" t="s">
        <v>57</v>
      </c>
      <c r="E82" s="6">
        <v>594</v>
      </c>
      <c r="F82" s="2" t="s">
        <v>29</v>
      </c>
      <c r="G82" s="2" t="s">
        <v>168</v>
      </c>
      <c r="H82" s="2" t="s">
        <v>150</v>
      </c>
    </row>
    <row r="83" spans="1:8" x14ac:dyDescent="0.2">
      <c r="A83" s="2" t="str">
        <f t="shared" si="1"/>
        <v>Angle - Formed Oval  - 1.5" - 85"-96"W - 85"-96"L</v>
      </c>
      <c r="B83" s="2" t="s">
        <v>6</v>
      </c>
      <c r="C83" s="2" t="s">
        <v>186</v>
      </c>
      <c r="D83" s="2" t="s">
        <v>57</v>
      </c>
      <c r="E83" s="6">
        <v>652.5</v>
      </c>
      <c r="F83" s="2" t="s">
        <v>29</v>
      </c>
      <c r="G83" s="2" t="s">
        <v>169</v>
      </c>
      <c r="H83" s="2" t="s">
        <v>170</v>
      </c>
    </row>
    <row r="84" spans="1:8" x14ac:dyDescent="0.2">
      <c r="A84" s="2" t="str">
        <f t="shared" si="1"/>
        <v>Angle - Formed Oval  - 1.5" - 85"-96"W - 97"+ L</v>
      </c>
      <c r="B84" s="2" t="s">
        <v>6</v>
      </c>
      <c r="C84" s="2" t="s">
        <v>186</v>
      </c>
      <c r="D84" s="2" t="s">
        <v>57</v>
      </c>
      <c r="E84" s="6">
        <v>652.5</v>
      </c>
      <c r="F84" s="2" t="s">
        <v>29</v>
      </c>
      <c r="G84" s="2" t="s">
        <v>169</v>
      </c>
      <c r="H84" s="2" t="s">
        <v>150</v>
      </c>
    </row>
    <row r="85" spans="1:8" x14ac:dyDescent="0.2">
      <c r="A85" s="2" t="str">
        <f t="shared" si="1"/>
        <v>Angle - Formed Oval  - 1.5" - 97"+ W - 97"+ L</v>
      </c>
      <c r="B85" s="2" t="s">
        <v>6</v>
      </c>
      <c r="C85" s="2" t="s">
        <v>186</v>
      </c>
      <c r="D85" s="2" t="s">
        <v>57</v>
      </c>
      <c r="E85" s="6">
        <v>720</v>
      </c>
      <c r="F85" s="2" t="s">
        <v>29</v>
      </c>
      <c r="G85" s="2" t="s">
        <v>149</v>
      </c>
      <c r="H85" s="2" t="s">
        <v>150</v>
      </c>
    </row>
    <row r="86" spans="1:8" x14ac:dyDescent="0.2">
      <c r="A86" s="2" t="str">
        <f t="shared" si="1"/>
        <v>Angle - Formed Oval  - 2" - 1"-12" W - 1"-12" L</v>
      </c>
      <c r="B86" s="2" t="s">
        <v>6</v>
      </c>
      <c r="C86" s="2" t="s">
        <v>186</v>
      </c>
      <c r="D86" s="2" t="s">
        <v>57</v>
      </c>
      <c r="E86" s="6">
        <v>202.5</v>
      </c>
      <c r="F86" s="2" t="s">
        <v>30</v>
      </c>
      <c r="G86" s="2" t="s">
        <v>138</v>
      </c>
      <c r="H86" s="2" t="s">
        <v>139</v>
      </c>
    </row>
    <row r="87" spans="1:8" x14ac:dyDescent="0.2">
      <c r="A87" s="2" t="str">
        <f t="shared" si="1"/>
        <v>Angle - Formed Oval  - 2" - 1"-12" W - 13"-36" L</v>
      </c>
      <c r="B87" s="2" t="s">
        <v>6</v>
      </c>
      <c r="C87" s="2" t="s">
        <v>186</v>
      </c>
      <c r="D87" s="2" t="s">
        <v>57</v>
      </c>
      <c r="E87" s="6">
        <v>202.5</v>
      </c>
      <c r="F87" s="2" t="s">
        <v>30</v>
      </c>
      <c r="G87" s="2" t="s">
        <v>138</v>
      </c>
      <c r="H87" s="2" t="s">
        <v>163</v>
      </c>
    </row>
    <row r="88" spans="1:8" x14ac:dyDescent="0.2">
      <c r="A88" s="2" t="str">
        <f t="shared" si="1"/>
        <v>Angle - Formed Oval  - 2" - 1"-12" W - 37"-60" L</v>
      </c>
      <c r="B88" s="2" t="s">
        <v>6</v>
      </c>
      <c r="C88" s="2" t="s">
        <v>186</v>
      </c>
      <c r="D88" s="2" t="s">
        <v>57</v>
      </c>
      <c r="E88" s="6">
        <v>202.5</v>
      </c>
      <c r="F88" s="2" t="s">
        <v>30</v>
      </c>
      <c r="G88" s="2" t="s">
        <v>138</v>
      </c>
      <c r="H88" s="2" t="s">
        <v>164</v>
      </c>
    </row>
    <row r="89" spans="1:8" x14ac:dyDescent="0.2">
      <c r="A89" s="2" t="str">
        <f t="shared" si="1"/>
        <v>Angle - Formed Oval  - 2" - 1"-12" W - 61"-84" L</v>
      </c>
      <c r="B89" s="2" t="s">
        <v>6</v>
      </c>
      <c r="C89" s="2" t="s">
        <v>186</v>
      </c>
      <c r="D89" s="2" t="s">
        <v>57</v>
      </c>
      <c r="E89" s="6">
        <v>303.75</v>
      </c>
      <c r="F89" s="2" t="s">
        <v>30</v>
      </c>
      <c r="G89" s="2" t="s">
        <v>138</v>
      </c>
      <c r="H89" s="2" t="s">
        <v>165</v>
      </c>
    </row>
    <row r="90" spans="1:8" x14ac:dyDescent="0.2">
      <c r="A90" s="2" t="str">
        <f t="shared" si="1"/>
        <v>Angle - Formed Oval  - 2" - 1"-12" W - 85"-96"L</v>
      </c>
      <c r="B90" s="2" t="s">
        <v>6</v>
      </c>
      <c r="C90" s="2" t="s">
        <v>186</v>
      </c>
      <c r="D90" s="2" t="s">
        <v>57</v>
      </c>
      <c r="E90" s="6">
        <v>303.75</v>
      </c>
      <c r="F90" s="2" t="s">
        <v>30</v>
      </c>
      <c r="G90" s="2" t="s">
        <v>138</v>
      </c>
      <c r="H90" s="2" t="s">
        <v>170</v>
      </c>
    </row>
    <row r="91" spans="1:8" x14ac:dyDescent="0.2">
      <c r="A91" s="2" t="str">
        <f t="shared" si="1"/>
        <v>Angle - Formed Oval  - 2" - 1"-12" W - 97"+ L</v>
      </c>
      <c r="B91" s="2" t="s">
        <v>6</v>
      </c>
      <c r="C91" s="2" t="s">
        <v>186</v>
      </c>
      <c r="D91" s="2" t="s">
        <v>57</v>
      </c>
      <c r="E91" s="6">
        <v>303.75</v>
      </c>
      <c r="F91" s="2" t="s">
        <v>30</v>
      </c>
      <c r="G91" s="2" t="s">
        <v>138</v>
      </c>
      <c r="H91" s="2" t="s">
        <v>150</v>
      </c>
    </row>
    <row r="92" spans="1:8" x14ac:dyDescent="0.2">
      <c r="A92" s="2" t="str">
        <f t="shared" si="1"/>
        <v>Angle - Formed Oval  - 2" - 13"-36" W - 13"-36" L</v>
      </c>
      <c r="B92" s="2" t="s">
        <v>6</v>
      </c>
      <c r="C92" s="2" t="s">
        <v>186</v>
      </c>
      <c r="D92" s="2" t="s">
        <v>57</v>
      </c>
      <c r="E92" s="6">
        <v>405</v>
      </c>
      <c r="F92" s="2" t="s">
        <v>30</v>
      </c>
      <c r="G92" s="2" t="s">
        <v>166</v>
      </c>
      <c r="H92" s="2" t="s">
        <v>163</v>
      </c>
    </row>
    <row r="93" spans="1:8" x14ac:dyDescent="0.2">
      <c r="A93" s="2" t="str">
        <f t="shared" si="1"/>
        <v>Angle - Formed Oval  - 2" - 13"-36" W - 37"-60" L</v>
      </c>
      <c r="B93" s="2" t="s">
        <v>6</v>
      </c>
      <c r="C93" s="2" t="s">
        <v>186</v>
      </c>
      <c r="D93" s="2" t="s">
        <v>57</v>
      </c>
      <c r="E93" s="6">
        <v>405</v>
      </c>
      <c r="F93" s="2" t="s">
        <v>30</v>
      </c>
      <c r="G93" s="2" t="s">
        <v>166</v>
      </c>
      <c r="H93" s="2" t="s">
        <v>164</v>
      </c>
    </row>
    <row r="94" spans="1:8" x14ac:dyDescent="0.2">
      <c r="A94" s="2" t="str">
        <f t="shared" si="1"/>
        <v>Angle - Formed Oval  - 2" - 13"-36" W - 61"-84" L</v>
      </c>
      <c r="B94" s="2" t="s">
        <v>6</v>
      </c>
      <c r="C94" s="2" t="s">
        <v>186</v>
      </c>
      <c r="D94" s="2" t="s">
        <v>57</v>
      </c>
      <c r="E94" s="6">
        <v>675</v>
      </c>
      <c r="F94" s="2" t="s">
        <v>30</v>
      </c>
      <c r="G94" s="2" t="s">
        <v>166</v>
      </c>
      <c r="H94" s="2" t="s">
        <v>165</v>
      </c>
    </row>
    <row r="95" spans="1:8" x14ac:dyDescent="0.2">
      <c r="A95" s="2" t="str">
        <f t="shared" si="1"/>
        <v>Angle - Formed Oval  - 2" - 13"-36" W - 85"-96"L</v>
      </c>
      <c r="B95" s="2" t="s">
        <v>6</v>
      </c>
      <c r="C95" s="2" t="s">
        <v>186</v>
      </c>
      <c r="D95" s="2" t="s">
        <v>57</v>
      </c>
      <c r="E95" s="6">
        <v>675</v>
      </c>
      <c r="F95" s="2" t="s">
        <v>30</v>
      </c>
      <c r="G95" s="2" t="s">
        <v>166</v>
      </c>
      <c r="H95" s="2" t="s">
        <v>170</v>
      </c>
    </row>
    <row r="96" spans="1:8" x14ac:dyDescent="0.2">
      <c r="A96" s="2" t="str">
        <f t="shared" si="1"/>
        <v>Angle - Formed Oval  - 2" - 13"-36" W - 97"+ L</v>
      </c>
      <c r="B96" s="2" t="s">
        <v>6</v>
      </c>
      <c r="C96" s="2" t="s">
        <v>186</v>
      </c>
      <c r="D96" s="2" t="s">
        <v>57</v>
      </c>
      <c r="E96" s="6">
        <v>675</v>
      </c>
      <c r="F96" s="2" t="s">
        <v>30</v>
      </c>
      <c r="G96" s="2" t="s">
        <v>166</v>
      </c>
      <c r="H96" s="2" t="s">
        <v>150</v>
      </c>
    </row>
    <row r="97" spans="1:8" x14ac:dyDescent="0.2">
      <c r="A97" s="2" t="str">
        <f t="shared" si="1"/>
        <v>Angle - Formed Oval  - 2" - 37"-60" W - 37"-60" L</v>
      </c>
      <c r="B97" s="2" t="s">
        <v>6</v>
      </c>
      <c r="C97" s="2" t="s">
        <v>186</v>
      </c>
      <c r="D97" s="2" t="s">
        <v>57</v>
      </c>
      <c r="E97" s="6">
        <v>810</v>
      </c>
      <c r="F97" s="2" t="s">
        <v>30</v>
      </c>
      <c r="G97" s="2" t="s">
        <v>167</v>
      </c>
      <c r="H97" s="2" t="s">
        <v>164</v>
      </c>
    </row>
    <row r="98" spans="1:8" x14ac:dyDescent="0.2">
      <c r="A98" s="2" t="str">
        <f t="shared" si="1"/>
        <v>Angle - Formed Oval  - 2" - 37"-60" W - 61"-84" L</v>
      </c>
      <c r="B98" s="2" t="s">
        <v>6</v>
      </c>
      <c r="C98" s="2" t="s">
        <v>186</v>
      </c>
      <c r="D98" s="2" t="s">
        <v>57</v>
      </c>
      <c r="E98" s="6">
        <v>810</v>
      </c>
      <c r="F98" s="2" t="s">
        <v>30</v>
      </c>
      <c r="G98" s="2" t="s">
        <v>167</v>
      </c>
      <c r="H98" s="2" t="s">
        <v>165</v>
      </c>
    </row>
    <row r="99" spans="1:8" x14ac:dyDescent="0.2">
      <c r="A99" s="2" t="str">
        <f t="shared" si="1"/>
        <v>Angle - Formed Oval  - 2" - 37"-60" W - 85"-96"L</v>
      </c>
      <c r="B99" s="2" t="s">
        <v>6</v>
      </c>
      <c r="C99" s="2" t="s">
        <v>186</v>
      </c>
      <c r="D99" s="2" t="s">
        <v>57</v>
      </c>
      <c r="E99" s="6">
        <v>810</v>
      </c>
      <c r="F99" s="2" t="s">
        <v>30</v>
      </c>
      <c r="G99" s="2" t="s">
        <v>167</v>
      </c>
      <c r="H99" s="2" t="s">
        <v>170</v>
      </c>
    </row>
    <row r="100" spans="1:8" x14ac:dyDescent="0.2">
      <c r="A100" s="2" t="str">
        <f t="shared" si="1"/>
        <v>Angle - Formed Oval  - 2" - 37"-60" W - 97"+ L</v>
      </c>
      <c r="B100" s="2" t="s">
        <v>6</v>
      </c>
      <c r="C100" s="2" t="s">
        <v>186</v>
      </c>
      <c r="D100" s="2" t="s">
        <v>57</v>
      </c>
      <c r="E100" s="6">
        <v>1012.5</v>
      </c>
      <c r="F100" s="2" t="s">
        <v>30</v>
      </c>
      <c r="G100" s="2" t="s">
        <v>167</v>
      </c>
      <c r="H100" s="2" t="s">
        <v>150</v>
      </c>
    </row>
    <row r="101" spans="1:8" x14ac:dyDescent="0.2">
      <c r="A101" s="2" t="str">
        <f t="shared" si="1"/>
        <v>Angle - Formed Oval  - 2" - 61"-84" W - 61"-84" L</v>
      </c>
      <c r="B101" s="2" t="s">
        <v>6</v>
      </c>
      <c r="C101" s="2" t="s">
        <v>186</v>
      </c>
      <c r="D101" s="2" t="s">
        <v>57</v>
      </c>
      <c r="E101" s="6">
        <v>891</v>
      </c>
      <c r="F101" s="2" t="s">
        <v>30</v>
      </c>
      <c r="G101" s="2" t="s">
        <v>168</v>
      </c>
      <c r="H101" s="2" t="s">
        <v>165</v>
      </c>
    </row>
    <row r="102" spans="1:8" x14ac:dyDescent="0.2">
      <c r="A102" s="2" t="str">
        <f t="shared" si="1"/>
        <v>Angle - Formed Oval  - 2" - 61"-84" W - 85"-96"L</v>
      </c>
      <c r="B102" s="2" t="s">
        <v>6</v>
      </c>
      <c r="C102" s="2" t="s">
        <v>186</v>
      </c>
      <c r="D102" s="2" t="s">
        <v>57</v>
      </c>
      <c r="E102" s="6">
        <v>891</v>
      </c>
      <c r="F102" s="2" t="s">
        <v>30</v>
      </c>
      <c r="G102" s="2" t="s">
        <v>168</v>
      </c>
      <c r="H102" s="2" t="s">
        <v>170</v>
      </c>
    </row>
    <row r="103" spans="1:8" x14ac:dyDescent="0.2">
      <c r="A103" s="2" t="str">
        <f t="shared" si="1"/>
        <v>Angle - Formed Oval  - 2" - 61"-84" W - 97"+ L</v>
      </c>
      <c r="B103" s="2" t="s">
        <v>6</v>
      </c>
      <c r="C103" s="2" t="s">
        <v>186</v>
      </c>
      <c r="D103" s="2" t="s">
        <v>57</v>
      </c>
      <c r="E103" s="6">
        <v>891</v>
      </c>
      <c r="F103" s="2" t="s">
        <v>30</v>
      </c>
      <c r="G103" s="2" t="s">
        <v>168</v>
      </c>
      <c r="H103" s="2" t="s">
        <v>150</v>
      </c>
    </row>
    <row r="104" spans="1:8" x14ac:dyDescent="0.2">
      <c r="A104" s="2" t="str">
        <f t="shared" si="1"/>
        <v>Angle - Formed Oval  - 2" - 85"-96"W - 85"-96"L</v>
      </c>
      <c r="B104" s="2" t="s">
        <v>6</v>
      </c>
      <c r="C104" s="2" t="s">
        <v>186</v>
      </c>
      <c r="D104" s="2" t="s">
        <v>57</v>
      </c>
      <c r="E104" s="6">
        <v>978.75</v>
      </c>
      <c r="F104" s="2" t="s">
        <v>30</v>
      </c>
      <c r="G104" s="2" t="s">
        <v>169</v>
      </c>
      <c r="H104" s="2" t="s">
        <v>170</v>
      </c>
    </row>
    <row r="105" spans="1:8" x14ac:dyDescent="0.2">
      <c r="A105" s="2" t="str">
        <f t="shared" si="1"/>
        <v>Angle - Formed Oval  - 2" - 85"-96"W - 97"+ L</v>
      </c>
      <c r="B105" s="2" t="s">
        <v>6</v>
      </c>
      <c r="C105" s="2" t="s">
        <v>186</v>
      </c>
      <c r="D105" s="2" t="s">
        <v>57</v>
      </c>
      <c r="E105" s="6">
        <v>978.75</v>
      </c>
      <c r="F105" s="2" t="s">
        <v>30</v>
      </c>
      <c r="G105" s="2" t="s">
        <v>169</v>
      </c>
      <c r="H105" s="2" t="s">
        <v>150</v>
      </c>
    </row>
    <row r="106" spans="1:8" x14ac:dyDescent="0.2">
      <c r="A106" s="2" t="str">
        <f t="shared" si="1"/>
        <v>Angle - Formed Oval  - 2" - 97"+ W - 97"+ L</v>
      </c>
      <c r="B106" s="2" t="s">
        <v>6</v>
      </c>
      <c r="C106" s="2" t="s">
        <v>186</v>
      </c>
      <c r="D106" s="2" t="s">
        <v>57</v>
      </c>
      <c r="E106" s="6">
        <v>1080</v>
      </c>
      <c r="F106" s="2" t="s">
        <v>30</v>
      </c>
      <c r="G106" s="2" t="s">
        <v>149</v>
      </c>
      <c r="H106" s="2" t="s">
        <v>150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918C6-EA86-4A54-8650-BBDFEC1ECD2B}">
  <sheetPr>
    <tabColor theme="4" tint="0.39997558519241921"/>
  </sheetPr>
  <dimension ref="A1:L106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8" width="20.7109375" style="2" customWidth="1"/>
    <col min="9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187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2">
      <c r="A2" s="2" t="str">
        <f>_xlfn.TEXTJOIN(" - ",0,C2,D2,F2,G2,H2)</f>
        <v>Angle - Formed Scroll - 0.5" - 1"-12" W - 1"-12" L</v>
      </c>
      <c r="B2" s="2" t="s">
        <v>6</v>
      </c>
      <c r="C2" s="2" t="s">
        <v>186</v>
      </c>
      <c r="D2" s="2" t="s">
        <v>171</v>
      </c>
      <c r="E2" s="6">
        <v>22.5</v>
      </c>
      <c r="F2" s="2" t="s">
        <v>37</v>
      </c>
      <c r="G2" s="2" t="s">
        <v>138</v>
      </c>
      <c r="H2" s="2" t="s">
        <v>139</v>
      </c>
    </row>
    <row r="3" spans="1:12" x14ac:dyDescent="0.2">
      <c r="A3" s="2" t="str">
        <f t="shared" ref="A3:A66" si="0">_xlfn.TEXTJOIN(" - ",0,C3,D3,F3,G3,H3)</f>
        <v>Angle - Formed Scroll - 0.5" - 1"-12" W - 13"-36" L</v>
      </c>
      <c r="B3" s="2" t="s">
        <v>6</v>
      </c>
      <c r="C3" s="2" t="s">
        <v>186</v>
      </c>
      <c r="D3" s="2" t="s">
        <v>171</v>
      </c>
      <c r="E3" s="6">
        <v>22.5</v>
      </c>
      <c r="F3" s="2" t="s">
        <v>37</v>
      </c>
      <c r="G3" s="2" t="s">
        <v>138</v>
      </c>
      <c r="H3" s="2" t="s">
        <v>163</v>
      </c>
    </row>
    <row r="4" spans="1:12" x14ac:dyDescent="0.2">
      <c r="A4" s="2" t="str">
        <f t="shared" si="0"/>
        <v>Angle - Formed Scroll - 0.5" - 1"-12" W - 37"-60" L</v>
      </c>
      <c r="B4" s="2" t="s">
        <v>6</v>
      </c>
      <c r="C4" s="2" t="s">
        <v>186</v>
      </c>
      <c r="D4" s="2" t="s">
        <v>171</v>
      </c>
      <c r="E4" s="6">
        <v>22.5</v>
      </c>
      <c r="F4" s="2" t="s">
        <v>37</v>
      </c>
      <c r="G4" s="2" t="s">
        <v>138</v>
      </c>
      <c r="H4" s="2" t="s">
        <v>164</v>
      </c>
    </row>
    <row r="5" spans="1:12" x14ac:dyDescent="0.2">
      <c r="A5" s="2" t="str">
        <f t="shared" si="0"/>
        <v>Angle - Formed Scroll - 0.5" - 1"-12" W - 61"-84" L</v>
      </c>
      <c r="B5" s="2" t="s">
        <v>6</v>
      </c>
      <c r="C5" s="2" t="s">
        <v>186</v>
      </c>
      <c r="D5" s="2" t="s">
        <v>171</v>
      </c>
      <c r="E5" s="6">
        <v>30</v>
      </c>
      <c r="F5" s="2" t="s">
        <v>37</v>
      </c>
      <c r="G5" s="2" t="s">
        <v>138</v>
      </c>
      <c r="H5" s="2" t="s">
        <v>165</v>
      </c>
    </row>
    <row r="6" spans="1:12" x14ac:dyDescent="0.2">
      <c r="A6" s="2" t="str">
        <f t="shared" si="0"/>
        <v>Angle - Formed Scroll - 0.5" - 1"-12" W - 85"-96"L</v>
      </c>
      <c r="B6" s="2" t="s">
        <v>6</v>
      </c>
      <c r="C6" s="2" t="s">
        <v>186</v>
      </c>
      <c r="D6" s="2" t="s">
        <v>171</v>
      </c>
      <c r="E6" s="6">
        <v>30</v>
      </c>
      <c r="F6" s="2" t="s">
        <v>37</v>
      </c>
      <c r="G6" s="2" t="s">
        <v>138</v>
      </c>
      <c r="H6" s="2" t="s">
        <v>170</v>
      </c>
    </row>
    <row r="7" spans="1:12" x14ac:dyDescent="0.2">
      <c r="A7" s="2" t="str">
        <f t="shared" si="0"/>
        <v>Angle - Formed Scroll - 0.5" - 1"-12" W - 97"+ L</v>
      </c>
      <c r="B7" s="2" t="s">
        <v>6</v>
      </c>
      <c r="C7" s="2" t="s">
        <v>186</v>
      </c>
      <c r="D7" s="2" t="s">
        <v>171</v>
      </c>
      <c r="E7" s="6">
        <v>30</v>
      </c>
      <c r="F7" s="2" t="s">
        <v>37</v>
      </c>
      <c r="G7" s="2" t="s">
        <v>138</v>
      </c>
      <c r="H7" s="2" t="s">
        <v>150</v>
      </c>
    </row>
    <row r="8" spans="1:12" x14ac:dyDescent="0.2">
      <c r="A8" s="2" t="str">
        <f t="shared" si="0"/>
        <v>Angle - Formed Scroll - 0.5" - 13"-36" W - 13"-36" L</v>
      </c>
      <c r="B8" s="2" t="s">
        <v>6</v>
      </c>
      <c r="C8" s="2" t="s">
        <v>186</v>
      </c>
      <c r="D8" s="2" t="s">
        <v>171</v>
      </c>
      <c r="E8" s="6">
        <v>27</v>
      </c>
      <c r="F8" s="2" t="s">
        <v>37</v>
      </c>
      <c r="G8" s="2" t="s">
        <v>166</v>
      </c>
      <c r="H8" s="2" t="s">
        <v>163</v>
      </c>
    </row>
    <row r="9" spans="1:12" x14ac:dyDescent="0.2">
      <c r="A9" s="2" t="str">
        <f t="shared" si="0"/>
        <v>Angle - Formed Scroll - 0.5" - 13"-36" W - 37"-60" L</v>
      </c>
      <c r="B9" s="2" t="s">
        <v>6</v>
      </c>
      <c r="C9" s="2" t="s">
        <v>186</v>
      </c>
      <c r="D9" s="2" t="s">
        <v>171</v>
      </c>
      <c r="E9" s="6">
        <v>27</v>
      </c>
      <c r="F9" s="2" t="s">
        <v>37</v>
      </c>
      <c r="G9" s="2" t="s">
        <v>166</v>
      </c>
      <c r="H9" s="2" t="s">
        <v>164</v>
      </c>
    </row>
    <row r="10" spans="1:12" x14ac:dyDescent="0.2">
      <c r="A10" s="2" t="str">
        <f t="shared" si="0"/>
        <v>Angle - Formed Scroll - 0.5" - 13"-36" W - 61"-84" L</v>
      </c>
      <c r="B10" s="2" t="s">
        <v>6</v>
      </c>
      <c r="C10" s="2" t="s">
        <v>186</v>
      </c>
      <c r="D10" s="2" t="s">
        <v>171</v>
      </c>
      <c r="E10" s="6">
        <v>37.5</v>
      </c>
      <c r="F10" s="2" t="s">
        <v>37</v>
      </c>
      <c r="G10" s="2" t="s">
        <v>166</v>
      </c>
      <c r="H10" s="2" t="s">
        <v>165</v>
      </c>
    </row>
    <row r="11" spans="1:12" x14ac:dyDescent="0.2">
      <c r="A11" s="2" t="str">
        <f t="shared" si="0"/>
        <v>Angle - Formed Scroll - 0.5" - 13"-36" W - 85"-96"L</v>
      </c>
      <c r="B11" s="2" t="s">
        <v>6</v>
      </c>
      <c r="C11" s="2" t="s">
        <v>186</v>
      </c>
      <c r="D11" s="2" t="s">
        <v>171</v>
      </c>
      <c r="E11" s="6">
        <v>37.5</v>
      </c>
      <c r="F11" s="2" t="s">
        <v>37</v>
      </c>
      <c r="G11" s="2" t="s">
        <v>166</v>
      </c>
      <c r="H11" s="2" t="s">
        <v>170</v>
      </c>
    </row>
    <row r="12" spans="1:12" x14ac:dyDescent="0.2">
      <c r="A12" s="2" t="str">
        <f t="shared" si="0"/>
        <v>Angle - Formed Scroll - 0.5" - 13"-36" W - 97"+ L</v>
      </c>
      <c r="B12" s="2" t="s">
        <v>6</v>
      </c>
      <c r="C12" s="2" t="s">
        <v>186</v>
      </c>
      <c r="D12" s="2" t="s">
        <v>171</v>
      </c>
      <c r="E12" s="6">
        <v>37.5</v>
      </c>
      <c r="F12" s="2" t="s">
        <v>37</v>
      </c>
      <c r="G12" s="2" t="s">
        <v>166</v>
      </c>
      <c r="H12" s="2" t="s">
        <v>150</v>
      </c>
    </row>
    <row r="13" spans="1:12" x14ac:dyDescent="0.2">
      <c r="A13" s="2" t="str">
        <f t="shared" si="0"/>
        <v>Angle - Formed Scroll - 0.5" - 37"-60" W - 37"-60" L</v>
      </c>
      <c r="B13" s="2" t="s">
        <v>6</v>
      </c>
      <c r="C13" s="2" t="s">
        <v>186</v>
      </c>
      <c r="D13" s="2" t="s">
        <v>171</v>
      </c>
      <c r="E13" s="6">
        <v>45</v>
      </c>
      <c r="F13" s="2" t="s">
        <v>37</v>
      </c>
      <c r="G13" s="2" t="s">
        <v>167</v>
      </c>
      <c r="H13" s="2" t="s">
        <v>164</v>
      </c>
    </row>
    <row r="14" spans="1:12" x14ac:dyDescent="0.2">
      <c r="A14" s="2" t="str">
        <f t="shared" si="0"/>
        <v>Angle - Formed Scroll - 0.5" - 37"-60" W - 61"-84" L</v>
      </c>
      <c r="B14" s="2" t="s">
        <v>6</v>
      </c>
      <c r="C14" s="2" t="s">
        <v>186</v>
      </c>
      <c r="D14" s="2" t="s">
        <v>171</v>
      </c>
      <c r="E14" s="6">
        <v>45</v>
      </c>
      <c r="F14" s="2" t="s">
        <v>37</v>
      </c>
      <c r="G14" s="2" t="s">
        <v>167</v>
      </c>
      <c r="H14" s="2" t="s">
        <v>165</v>
      </c>
    </row>
    <row r="15" spans="1:12" x14ac:dyDescent="0.2">
      <c r="A15" s="2" t="str">
        <f t="shared" si="0"/>
        <v>Angle - Formed Scroll - 0.5" - 37"-60" W - 85"-96"L</v>
      </c>
      <c r="B15" s="2" t="s">
        <v>6</v>
      </c>
      <c r="C15" s="2" t="s">
        <v>186</v>
      </c>
      <c r="D15" s="2" t="s">
        <v>171</v>
      </c>
      <c r="E15" s="6">
        <v>52.5</v>
      </c>
      <c r="F15" s="2" t="s">
        <v>37</v>
      </c>
      <c r="G15" s="2" t="s">
        <v>167</v>
      </c>
      <c r="H15" s="2" t="s">
        <v>170</v>
      </c>
    </row>
    <row r="16" spans="1:12" x14ac:dyDescent="0.2">
      <c r="A16" s="2" t="str">
        <f t="shared" si="0"/>
        <v>Angle - Formed Scroll - 0.5" - 37"-60" W - 97"+ L</v>
      </c>
      <c r="B16" s="2" t="s">
        <v>6</v>
      </c>
      <c r="C16" s="2" t="s">
        <v>186</v>
      </c>
      <c r="D16" s="2" t="s">
        <v>171</v>
      </c>
      <c r="E16" s="6">
        <v>52.5</v>
      </c>
      <c r="F16" s="2" t="s">
        <v>37</v>
      </c>
      <c r="G16" s="2" t="s">
        <v>167</v>
      </c>
      <c r="H16" s="2" t="s">
        <v>150</v>
      </c>
    </row>
    <row r="17" spans="1:8" x14ac:dyDescent="0.2">
      <c r="A17" s="2" t="str">
        <f t="shared" si="0"/>
        <v>Angle - Formed Scroll - 0.5" - 61"-84" W - 61"-84" L</v>
      </c>
      <c r="B17" s="2" t="s">
        <v>6</v>
      </c>
      <c r="C17" s="2" t="s">
        <v>186</v>
      </c>
      <c r="D17" s="2" t="s">
        <v>171</v>
      </c>
      <c r="E17" s="6">
        <v>60</v>
      </c>
      <c r="F17" s="2" t="s">
        <v>37</v>
      </c>
      <c r="G17" s="2" t="s">
        <v>168</v>
      </c>
      <c r="H17" s="2" t="s">
        <v>165</v>
      </c>
    </row>
    <row r="18" spans="1:8" x14ac:dyDescent="0.2">
      <c r="A18" s="2" t="str">
        <f t="shared" si="0"/>
        <v>Angle - Formed Scroll - 0.5" - 61"-84" W - 85"-96"L</v>
      </c>
      <c r="B18" s="2" t="s">
        <v>6</v>
      </c>
      <c r="C18" s="2" t="s">
        <v>186</v>
      </c>
      <c r="D18" s="2" t="s">
        <v>171</v>
      </c>
      <c r="E18" s="6">
        <v>60</v>
      </c>
      <c r="F18" s="2" t="s">
        <v>37</v>
      </c>
      <c r="G18" s="2" t="s">
        <v>168</v>
      </c>
      <c r="H18" s="2" t="s">
        <v>170</v>
      </c>
    </row>
    <row r="19" spans="1:8" x14ac:dyDescent="0.2">
      <c r="A19" s="2" t="str">
        <f t="shared" si="0"/>
        <v>Angle - Formed Scroll - 0.5" - 61"-84" W - 97"+ L</v>
      </c>
      <c r="B19" s="2" t="s">
        <v>6</v>
      </c>
      <c r="C19" s="2" t="s">
        <v>186</v>
      </c>
      <c r="D19" s="2" t="s">
        <v>171</v>
      </c>
      <c r="E19" s="6">
        <v>67.5</v>
      </c>
      <c r="F19" s="2" t="s">
        <v>37</v>
      </c>
      <c r="G19" s="2" t="s">
        <v>168</v>
      </c>
      <c r="H19" s="2" t="s">
        <v>150</v>
      </c>
    </row>
    <row r="20" spans="1:8" x14ac:dyDescent="0.2">
      <c r="A20" s="2" t="str">
        <f t="shared" si="0"/>
        <v>Angle - Formed Scroll - 0.5" - 85"-96"W - 85"-96"L</v>
      </c>
      <c r="B20" s="2" t="s">
        <v>6</v>
      </c>
      <c r="C20" s="2" t="s">
        <v>186</v>
      </c>
      <c r="D20" s="2" t="s">
        <v>171</v>
      </c>
      <c r="E20" s="6">
        <v>67.5</v>
      </c>
      <c r="F20" s="2" t="s">
        <v>37</v>
      </c>
      <c r="G20" s="2" t="s">
        <v>169</v>
      </c>
      <c r="H20" s="2" t="s">
        <v>170</v>
      </c>
    </row>
    <row r="21" spans="1:8" x14ac:dyDescent="0.2">
      <c r="A21" s="2" t="str">
        <f t="shared" si="0"/>
        <v>Angle - Formed Scroll - 0.5" - 85"-96"W - 97"+ L</v>
      </c>
      <c r="B21" s="2" t="s">
        <v>6</v>
      </c>
      <c r="C21" s="2" t="s">
        <v>186</v>
      </c>
      <c r="D21" s="2" t="s">
        <v>171</v>
      </c>
      <c r="E21" s="6">
        <v>75</v>
      </c>
      <c r="F21" s="2" t="s">
        <v>37</v>
      </c>
      <c r="G21" s="2" t="s">
        <v>169</v>
      </c>
      <c r="H21" s="2" t="s">
        <v>150</v>
      </c>
    </row>
    <row r="22" spans="1:8" x14ac:dyDescent="0.2">
      <c r="A22" s="2" t="str">
        <f t="shared" si="0"/>
        <v>Angle - Formed Scroll - 0.5" - 97"+ W - 97"+ L</v>
      </c>
      <c r="B22" s="2" t="s">
        <v>6</v>
      </c>
      <c r="C22" s="2" t="s">
        <v>186</v>
      </c>
      <c r="D22" s="2" t="s">
        <v>171</v>
      </c>
      <c r="E22" s="6">
        <v>75</v>
      </c>
      <c r="F22" s="2" t="s">
        <v>37</v>
      </c>
      <c r="G22" s="2" t="s">
        <v>149</v>
      </c>
      <c r="H22" s="2" t="s">
        <v>150</v>
      </c>
    </row>
    <row r="23" spans="1:8" x14ac:dyDescent="0.2">
      <c r="A23" s="2" t="str">
        <f t="shared" si="0"/>
        <v>Angle - Formed Scroll - 0.75" - 1"-12" W - 1"-12" L</v>
      </c>
      <c r="B23" s="2" t="s">
        <v>6</v>
      </c>
      <c r="C23" s="2" t="s">
        <v>186</v>
      </c>
      <c r="D23" s="2" t="s">
        <v>171</v>
      </c>
      <c r="E23" s="6">
        <v>33.75</v>
      </c>
      <c r="F23" s="2" t="s">
        <v>38</v>
      </c>
      <c r="G23" s="2" t="s">
        <v>138</v>
      </c>
      <c r="H23" s="2" t="s">
        <v>139</v>
      </c>
    </row>
    <row r="24" spans="1:8" x14ac:dyDescent="0.2">
      <c r="A24" s="2" t="str">
        <f t="shared" si="0"/>
        <v>Angle - Formed Scroll - 0.75" - 1"-12" W - 13"-36" L</v>
      </c>
      <c r="B24" s="2" t="s">
        <v>6</v>
      </c>
      <c r="C24" s="2" t="s">
        <v>186</v>
      </c>
      <c r="D24" s="2" t="s">
        <v>171</v>
      </c>
      <c r="E24" s="6">
        <v>33.75</v>
      </c>
      <c r="F24" s="2" t="s">
        <v>38</v>
      </c>
      <c r="G24" s="2" t="s">
        <v>138</v>
      </c>
      <c r="H24" s="2" t="s">
        <v>163</v>
      </c>
    </row>
    <row r="25" spans="1:8" x14ac:dyDescent="0.2">
      <c r="A25" s="2" t="str">
        <f t="shared" si="0"/>
        <v>Angle - Formed Scroll - 0.75" - 1"-12" W - 37"-60" L</v>
      </c>
      <c r="B25" s="2" t="s">
        <v>6</v>
      </c>
      <c r="C25" s="2" t="s">
        <v>186</v>
      </c>
      <c r="D25" s="2" t="s">
        <v>171</v>
      </c>
      <c r="E25" s="6">
        <v>33.75</v>
      </c>
      <c r="F25" s="2" t="s">
        <v>38</v>
      </c>
      <c r="G25" s="2" t="s">
        <v>138</v>
      </c>
      <c r="H25" s="2" t="s">
        <v>164</v>
      </c>
    </row>
    <row r="26" spans="1:8" x14ac:dyDescent="0.2">
      <c r="A26" s="2" t="str">
        <f t="shared" si="0"/>
        <v>Angle - Formed Scroll - 0.75" - 1"-12" W - 61"-84" L</v>
      </c>
      <c r="B26" s="2" t="s">
        <v>6</v>
      </c>
      <c r="C26" s="2" t="s">
        <v>186</v>
      </c>
      <c r="D26" s="2" t="s">
        <v>171</v>
      </c>
      <c r="E26" s="6">
        <v>45</v>
      </c>
      <c r="F26" s="2" t="s">
        <v>38</v>
      </c>
      <c r="G26" s="2" t="s">
        <v>138</v>
      </c>
      <c r="H26" s="2" t="s">
        <v>165</v>
      </c>
    </row>
    <row r="27" spans="1:8" x14ac:dyDescent="0.2">
      <c r="A27" s="2" t="str">
        <f t="shared" si="0"/>
        <v>Angle - Formed Scroll - 0.75" - 1"-12" W - 85"-96"L</v>
      </c>
      <c r="B27" s="2" t="s">
        <v>6</v>
      </c>
      <c r="C27" s="2" t="s">
        <v>186</v>
      </c>
      <c r="D27" s="2" t="s">
        <v>171</v>
      </c>
      <c r="E27" s="6">
        <v>45</v>
      </c>
      <c r="F27" s="2" t="s">
        <v>38</v>
      </c>
      <c r="G27" s="2" t="s">
        <v>138</v>
      </c>
      <c r="H27" s="2" t="s">
        <v>170</v>
      </c>
    </row>
    <row r="28" spans="1:8" x14ac:dyDescent="0.2">
      <c r="A28" s="2" t="str">
        <f t="shared" si="0"/>
        <v>Angle - Formed Scroll - 0.75" - 1"-12" W - 97"+ L</v>
      </c>
      <c r="B28" s="2" t="s">
        <v>6</v>
      </c>
      <c r="C28" s="2" t="s">
        <v>186</v>
      </c>
      <c r="D28" s="2" t="s">
        <v>171</v>
      </c>
      <c r="E28" s="6">
        <v>45</v>
      </c>
      <c r="F28" s="2" t="s">
        <v>38</v>
      </c>
      <c r="G28" s="2" t="s">
        <v>138</v>
      </c>
      <c r="H28" s="2" t="s">
        <v>150</v>
      </c>
    </row>
    <row r="29" spans="1:8" x14ac:dyDescent="0.2">
      <c r="A29" s="2" t="str">
        <f t="shared" si="0"/>
        <v>Angle - Formed Scroll - 0.75" - 13"-36" W - 13"-36" L</v>
      </c>
      <c r="B29" s="2" t="s">
        <v>6</v>
      </c>
      <c r="C29" s="2" t="s">
        <v>186</v>
      </c>
      <c r="D29" s="2" t="s">
        <v>171</v>
      </c>
      <c r="E29" s="6">
        <v>40.5</v>
      </c>
      <c r="F29" s="2" t="s">
        <v>38</v>
      </c>
      <c r="G29" s="2" t="s">
        <v>166</v>
      </c>
      <c r="H29" s="2" t="s">
        <v>163</v>
      </c>
    </row>
    <row r="30" spans="1:8" x14ac:dyDescent="0.2">
      <c r="A30" s="2" t="str">
        <f t="shared" si="0"/>
        <v>Angle - Formed Scroll - 0.75" - 13"-36" W - 37"-60" L</v>
      </c>
      <c r="B30" s="2" t="s">
        <v>6</v>
      </c>
      <c r="C30" s="2" t="s">
        <v>186</v>
      </c>
      <c r="D30" s="2" t="s">
        <v>171</v>
      </c>
      <c r="E30" s="6">
        <v>40.5</v>
      </c>
      <c r="F30" s="2" t="s">
        <v>38</v>
      </c>
      <c r="G30" s="2" t="s">
        <v>166</v>
      </c>
      <c r="H30" s="2" t="s">
        <v>164</v>
      </c>
    </row>
    <row r="31" spans="1:8" x14ac:dyDescent="0.2">
      <c r="A31" s="2" t="str">
        <f t="shared" si="0"/>
        <v>Angle - Formed Scroll - 0.75" - 13"-36" W - 61"-84" L</v>
      </c>
      <c r="B31" s="2" t="s">
        <v>6</v>
      </c>
      <c r="C31" s="2" t="s">
        <v>186</v>
      </c>
      <c r="D31" s="2" t="s">
        <v>171</v>
      </c>
      <c r="E31" s="6">
        <v>56.25</v>
      </c>
      <c r="F31" s="2" t="s">
        <v>38</v>
      </c>
      <c r="G31" s="2" t="s">
        <v>166</v>
      </c>
      <c r="H31" s="2" t="s">
        <v>165</v>
      </c>
    </row>
    <row r="32" spans="1:8" x14ac:dyDescent="0.2">
      <c r="A32" s="2" t="str">
        <f t="shared" si="0"/>
        <v>Angle - Formed Scroll - 0.75" - 13"-36" W - 85"-96"L</v>
      </c>
      <c r="B32" s="2" t="s">
        <v>6</v>
      </c>
      <c r="C32" s="2" t="s">
        <v>186</v>
      </c>
      <c r="D32" s="2" t="s">
        <v>171</v>
      </c>
      <c r="E32" s="6">
        <v>56.25</v>
      </c>
      <c r="F32" s="2" t="s">
        <v>38</v>
      </c>
      <c r="G32" s="2" t="s">
        <v>166</v>
      </c>
      <c r="H32" s="2" t="s">
        <v>170</v>
      </c>
    </row>
    <row r="33" spans="1:8" x14ac:dyDescent="0.2">
      <c r="A33" s="2" t="str">
        <f t="shared" si="0"/>
        <v>Angle - Formed Scroll - 0.75" - 13"-36" W - 97"+ L</v>
      </c>
      <c r="B33" s="2" t="s">
        <v>6</v>
      </c>
      <c r="C33" s="2" t="s">
        <v>186</v>
      </c>
      <c r="D33" s="2" t="s">
        <v>171</v>
      </c>
      <c r="E33" s="6">
        <v>56.25</v>
      </c>
      <c r="F33" s="2" t="s">
        <v>38</v>
      </c>
      <c r="G33" s="2" t="s">
        <v>166</v>
      </c>
      <c r="H33" s="2" t="s">
        <v>150</v>
      </c>
    </row>
    <row r="34" spans="1:8" x14ac:dyDescent="0.2">
      <c r="A34" s="2" t="str">
        <f t="shared" si="0"/>
        <v>Angle - Formed Scroll - 0.75" - 37"-60" W - 37"-60" L</v>
      </c>
      <c r="B34" s="2" t="s">
        <v>6</v>
      </c>
      <c r="C34" s="2" t="s">
        <v>186</v>
      </c>
      <c r="D34" s="2" t="s">
        <v>171</v>
      </c>
      <c r="E34" s="6">
        <v>67.5</v>
      </c>
      <c r="F34" s="2" t="s">
        <v>38</v>
      </c>
      <c r="G34" s="2" t="s">
        <v>167</v>
      </c>
      <c r="H34" s="2" t="s">
        <v>164</v>
      </c>
    </row>
    <row r="35" spans="1:8" x14ac:dyDescent="0.2">
      <c r="A35" s="2" t="str">
        <f t="shared" si="0"/>
        <v>Angle - Formed Scroll - 0.75" - 37"-60" W - 61"-84" L</v>
      </c>
      <c r="B35" s="2" t="s">
        <v>6</v>
      </c>
      <c r="C35" s="2" t="s">
        <v>186</v>
      </c>
      <c r="D35" s="2" t="s">
        <v>171</v>
      </c>
      <c r="E35" s="6">
        <v>67.5</v>
      </c>
      <c r="F35" s="2" t="s">
        <v>38</v>
      </c>
      <c r="G35" s="2" t="s">
        <v>167</v>
      </c>
      <c r="H35" s="2" t="s">
        <v>165</v>
      </c>
    </row>
    <row r="36" spans="1:8" x14ac:dyDescent="0.2">
      <c r="A36" s="2" t="str">
        <f t="shared" si="0"/>
        <v>Angle - Formed Scroll - 0.75" - 37"-60" W - 85"-96"L</v>
      </c>
      <c r="B36" s="2" t="s">
        <v>6</v>
      </c>
      <c r="C36" s="2" t="s">
        <v>186</v>
      </c>
      <c r="D36" s="2" t="s">
        <v>171</v>
      </c>
      <c r="E36" s="6">
        <v>78.75</v>
      </c>
      <c r="F36" s="2" t="s">
        <v>38</v>
      </c>
      <c r="G36" s="2" t="s">
        <v>167</v>
      </c>
      <c r="H36" s="2" t="s">
        <v>170</v>
      </c>
    </row>
    <row r="37" spans="1:8" x14ac:dyDescent="0.2">
      <c r="A37" s="2" t="str">
        <f t="shared" si="0"/>
        <v>Angle - Formed Scroll - 0.75" - 37"-60" W - 97"+ L</v>
      </c>
      <c r="B37" s="2" t="s">
        <v>6</v>
      </c>
      <c r="C37" s="2" t="s">
        <v>186</v>
      </c>
      <c r="D37" s="2" t="s">
        <v>171</v>
      </c>
      <c r="E37" s="6">
        <v>78.75</v>
      </c>
      <c r="F37" s="2" t="s">
        <v>38</v>
      </c>
      <c r="G37" s="2" t="s">
        <v>167</v>
      </c>
      <c r="H37" s="2" t="s">
        <v>150</v>
      </c>
    </row>
    <row r="38" spans="1:8" x14ac:dyDescent="0.2">
      <c r="A38" s="2" t="str">
        <f t="shared" si="0"/>
        <v>Angle - Formed Scroll - 0.75" - 61"-84" W - 61"-84" L</v>
      </c>
      <c r="B38" s="2" t="s">
        <v>6</v>
      </c>
      <c r="C38" s="2" t="s">
        <v>186</v>
      </c>
      <c r="D38" s="2" t="s">
        <v>171</v>
      </c>
      <c r="E38" s="6">
        <v>90</v>
      </c>
      <c r="F38" s="2" t="s">
        <v>38</v>
      </c>
      <c r="G38" s="2" t="s">
        <v>168</v>
      </c>
      <c r="H38" s="2" t="s">
        <v>165</v>
      </c>
    </row>
    <row r="39" spans="1:8" x14ac:dyDescent="0.2">
      <c r="A39" s="2" t="str">
        <f t="shared" si="0"/>
        <v>Angle - Formed Scroll - 0.75" - 61"-84" W - 85"-96"L</v>
      </c>
      <c r="B39" s="2" t="s">
        <v>6</v>
      </c>
      <c r="C39" s="2" t="s">
        <v>186</v>
      </c>
      <c r="D39" s="2" t="s">
        <v>171</v>
      </c>
      <c r="E39" s="6">
        <v>90</v>
      </c>
      <c r="F39" s="2" t="s">
        <v>38</v>
      </c>
      <c r="G39" s="2" t="s">
        <v>168</v>
      </c>
      <c r="H39" s="2" t="s">
        <v>170</v>
      </c>
    </row>
    <row r="40" spans="1:8" x14ac:dyDescent="0.2">
      <c r="A40" s="2" t="str">
        <f t="shared" si="0"/>
        <v>Angle - Formed Scroll - 0.75" - 61"-84" W - 97"+ L</v>
      </c>
      <c r="B40" s="2" t="s">
        <v>6</v>
      </c>
      <c r="C40" s="2" t="s">
        <v>186</v>
      </c>
      <c r="D40" s="2" t="s">
        <v>171</v>
      </c>
      <c r="E40" s="6">
        <v>101.25</v>
      </c>
      <c r="F40" s="2" t="s">
        <v>38</v>
      </c>
      <c r="G40" s="2" t="s">
        <v>168</v>
      </c>
      <c r="H40" s="2" t="s">
        <v>150</v>
      </c>
    </row>
    <row r="41" spans="1:8" x14ac:dyDescent="0.2">
      <c r="A41" s="2" t="str">
        <f t="shared" si="0"/>
        <v>Angle - Formed Scroll - 0.75" - 85"-96"W - 85"-96"L</v>
      </c>
      <c r="B41" s="2" t="s">
        <v>6</v>
      </c>
      <c r="C41" s="2" t="s">
        <v>186</v>
      </c>
      <c r="D41" s="2" t="s">
        <v>171</v>
      </c>
      <c r="E41" s="6">
        <v>101.25</v>
      </c>
      <c r="F41" s="2" t="s">
        <v>38</v>
      </c>
      <c r="G41" s="2" t="s">
        <v>169</v>
      </c>
      <c r="H41" s="2" t="s">
        <v>170</v>
      </c>
    </row>
    <row r="42" spans="1:8" x14ac:dyDescent="0.2">
      <c r="A42" s="2" t="str">
        <f t="shared" si="0"/>
        <v>Angle - Formed Scroll - 0.75" - 85"-96"W - 97"+ L</v>
      </c>
      <c r="B42" s="2" t="s">
        <v>6</v>
      </c>
      <c r="C42" s="2" t="s">
        <v>186</v>
      </c>
      <c r="D42" s="2" t="s">
        <v>171</v>
      </c>
      <c r="E42" s="6">
        <v>112.5</v>
      </c>
      <c r="F42" s="2" t="s">
        <v>38</v>
      </c>
      <c r="G42" s="2" t="s">
        <v>169</v>
      </c>
      <c r="H42" s="2" t="s">
        <v>150</v>
      </c>
    </row>
    <row r="43" spans="1:8" x14ac:dyDescent="0.2">
      <c r="A43" s="2" t="str">
        <f t="shared" si="0"/>
        <v>Angle - Formed Scroll - 0.75" - 97"+ W - 97"+ L</v>
      </c>
      <c r="B43" s="2" t="s">
        <v>6</v>
      </c>
      <c r="C43" s="2" t="s">
        <v>186</v>
      </c>
      <c r="D43" s="2" t="s">
        <v>171</v>
      </c>
      <c r="E43" s="6">
        <v>112.5</v>
      </c>
      <c r="F43" s="2" t="s">
        <v>38</v>
      </c>
      <c r="G43" s="2" t="s">
        <v>149</v>
      </c>
      <c r="H43" s="2" t="s">
        <v>150</v>
      </c>
    </row>
    <row r="44" spans="1:8" x14ac:dyDescent="0.2">
      <c r="A44" s="2" t="str">
        <f t="shared" si="0"/>
        <v>Angle - Formed Scroll - 1" - 1"-12" W - 1"-12" L</v>
      </c>
      <c r="B44" s="2" t="s">
        <v>6</v>
      </c>
      <c r="C44" s="2" t="s">
        <v>186</v>
      </c>
      <c r="D44" s="2" t="s">
        <v>171</v>
      </c>
      <c r="E44" s="6">
        <v>33.75</v>
      </c>
      <c r="F44" s="2" t="s">
        <v>28</v>
      </c>
      <c r="G44" s="2" t="s">
        <v>138</v>
      </c>
      <c r="H44" s="2" t="s">
        <v>139</v>
      </c>
    </row>
    <row r="45" spans="1:8" x14ac:dyDescent="0.2">
      <c r="A45" s="2" t="str">
        <f t="shared" si="0"/>
        <v>Angle - Formed Scroll - 1" - 1"-12" W - 13"-36" L</v>
      </c>
      <c r="B45" s="2" t="s">
        <v>6</v>
      </c>
      <c r="C45" s="2" t="s">
        <v>186</v>
      </c>
      <c r="D45" s="2" t="s">
        <v>171</v>
      </c>
      <c r="E45" s="6">
        <v>33.75</v>
      </c>
      <c r="F45" s="2" t="s">
        <v>28</v>
      </c>
      <c r="G45" s="2" t="s">
        <v>138</v>
      </c>
      <c r="H45" s="2" t="s">
        <v>163</v>
      </c>
    </row>
    <row r="46" spans="1:8" x14ac:dyDescent="0.2">
      <c r="A46" s="2" t="str">
        <f t="shared" si="0"/>
        <v>Angle - Formed Scroll - 1" - 1"-12" W - 37"-60" L</v>
      </c>
      <c r="B46" s="2" t="s">
        <v>6</v>
      </c>
      <c r="C46" s="2" t="s">
        <v>186</v>
      </c>
      <c r="D46" s="2" t="s">
        <v>171</v>
      </c>
      <c r="E46" s="6">
        <v>33.75</v>
      </c>
      <c r="F46" s="2" t="s">
        <v>28</v>
      </c>
      <c r="G46" s="2" t="s">
        <v>138</v>
      </c>
      <c r="H46" s="2" t="s">
        <v>164</v>
      </c>
    </row>
    <row r="47" spans="1:8" x14ac:dyDescent="0.2">
      <c r="A47" s="2" t="str">
        <f t="shared" si="0"/>
        <v>Angle - Formed Scroll - 1" - 1"-12" W - 61"-84" L</v>
      </c>
      <c r="B47" s="2" t="s">
        <v>6</v>
      </c>
      <c r="C47" s="2" t="s">
        <v>186</v>
      </c>
      <c r="D47" s="2" t="s">
        <v>171</v>
      </c>
      <c r="E47" s="6">
        <v>45</v>
      </c>
      <c r="F47" s="2" t="s">
        <v>28</v>
      </c>
      <c r="G47" s="2" t="s">
        <v>138</v>
      </c>
      <c r="H47" s="2" t="s">
        <v>165</v>
      </c>
    </row>
    <row r="48" spans="1:8" x14ac:dyDescent="0.2">
      <c r="A48" s="2" t="str">
        <f t="shared" si="0"/>
        <v>Angle - Formed Scroll - 1" - 1"-12" W - 85"-96"L</v>
      </c>
      <c r="B48" s="2" t="s">
        <v>6</v>
      </c>
      <c r="C48" s="2" t="s">
        <v>186</v>
      </c>
      <c r="D48" s="2" t="s">
        <v>171</v>
      </c>
      <c r="E48" s="6">
        <v>45</v>
      </c>
      <c r="F48" s="2" t="s">
        <v>28</v>
      </c>
      <c r="G48" s="2" t="s">
        <v>138</v>
      </c>
      <c r="H48" s="2" t="s">
        <v>170</v>
      </c>
    </row>
    <row r="49" spans="1:8" x14ac:dyDescent="0.2">
      <c r="A49" s="2" t="str">
        <f t="shared" si="0"/>
        <v>Angle - Formed Scroll - 1" - 1"-12" W - 97"+ L</v>
      </c>
      <c r="B49" s="2" t="s">
        <v>6</v>
      </c>
      <c r="C49" s="2" t="s">
        <v>186</v>
      </c>
      <c r="D49" s="2" t="s">
        <v>171</v>
      </c>
      <c r="E49" s="6">
        <v>45</v>
      </c>
      <c r="F49" s="2" t="s">
        <v>28</v>
      </c>
      <c r="G49" s="2" t="s">
        <v>138</v>
      </c>
      <c r="H49" s="2" t="s">
        <v>150</v>
      </c>
    </row>
    <row r="50" spans="1:8" x14ac:dyDescent="0.2">
      <c r="A50" s="2" t="str">
        <f t="shared" si="0"/>
        <v>Angle - Formed Scroll - 1" - 13"-36" W - 13"-36" L</v>
      </c>
      <c r="B50" s="2" t="s">
        <v>6</v>
      </c>
      <c r="C50" s="2" t="s">
        <v>186</v>
      </c>
      <c r="D50" s="2" t="s">
        <v>171</v>
      </c>
      <c r="E50" s="6">
        <v>40.5</v>
      </c>
      <c r="F50" s="2" t="s">
        <v>28</v>
      </c>
      <c r="G50" s="2" t="s">
        <v>166</v>
      </c>
      <c r="H50" s="2" t="s">
        <v>163</v>
      </c>
    </row>
    <row r="51" spans="1:8" x14ac:dyDescent="0.2">
      <c r="A51" s="2" t="str">
        <f t="shared" si="0"/>
        <v>Angle - Formed Scroll - 1" - 13"-36" W - 37"-60" L</v>
      </c>
      <c r="B51" s="2" t="s">
        <v>6</v>
      </c>
      <c r="C51" s="2" t="s">
        <v>186</v>
      </c>
      <c r="D51" s="2" t="s">
        <v>171</v>
      </c>
      <c r="E51" s="6">
        <v>40.5</v>
      </c>
      <c r="F51" s="2" t="s">
        <v>28</v>
      </c>
      <c r="G51" s="2" t="s">
        <v>166</v>
      </c>
      <c r="H51" s="2" t="s">
        <v>164</v>
      </c>
    </row>
    <row r="52" spans="1:8" x14ac:dyDescent="0.2">
      <c r="A52" s="2" t="str">
        <f t="shared" si="0"/>
        <v>Angle - Formed Scroll - 1" - 13"-36" W - 61"-84" L</v>
      </c>
      <c r="B52" s="2" t="s">
        <v>6</v>
      </c>
      <c r="C52" s="2" t="s">
        <v>186</v>
      </c>
      <c r="D52" s="2" t="s">
        <v>171</v>
      </c>
      <c r="E52" s="6">
        <v>56.25</v>
      </c>
      <c r="F52" s="2" t="s">
        <v>28</v>
      </c>
      <c r="G52" s="2" t="s">
        <v>166</v>
      </c>
      <c r="H52" s="2" t="s">
        <v>165</v>
      </c>
    </row>
    <row r="53" spans="1:8" x14ac:dyDescent="0.2">
      <c r="A53" s="2" t="str">
        <f t="shared" si="0"/>
        <v>Angle - Formed Scroll - 1" - 13"-36" W - 85"-96"L</v>
      </c>
      <c r="B53" s="2" t="s">
        <v>6</v>
      </c>
      <c r="C53" s="2" t="s">
        <v>186</v>
      </c>
      <c r="D53" s="2" t="s">
        <v>171</v>
      </c>
      <c r="E53" s="6">
        <v>56.25</v>
      </c>
      <c r="F53" s="2" t="s">
        <v>28</v>
      </c>
      <c r="G53" s="2" t="s">
        <v>166</v>
      </c>
      <c r="H53" s="2" t="s">
        <v>170</v>
      </c>
    </row>
    <row r="54" spans="1:8" x14ac:dyDescent="0.2">
      <c r="A54" s="2" t="str">
        <f t="shared" si="0"/>
        <v>Angle - Formed Scroll - 1" - 13"-36" W - 97"+ L</v>
      </c>
      <c r="B54" s="2" t="s">
        <v>6</v>
      </c>
      <c r="C54" s="2" t="s">
        <v>186</v>
      </c>
      <c r="D54" s="2" t="s">
        <v>171</v>
      </c>
      <c r="E54" s="6">
        <v>56.25</v>
      </c>
      <c r="F54" s="2" t="s">
        <v>28</v>
      </c>
      <c r="G54" s="2" t="s">
        <v>166</v>
      </c>
      <c r="H54" s="2" t="s">
        <v>150</v>
      </c>
    </row>
    <row r="55" spans="1:8" x14ac:dyDescent="0.2">
      <c r="A55" s="2" t="str">
        <f t="shared" si="0"/>
        <v>Angle - Formed Scroll - 1" - 37"-60" W - 37"-60" L</v>
      </c>
      <c r="B55" s="2" t="s">
        <v>6</v>
      </c>
      <c r="C55" s="2" t="s">
        <v>186</v>
      </c>
      <c r="D55" s="2" t="s">
        <v>171</v>
      </c>
      <c r="E55" s="6">
        <v>67.5</v>
      </c>
      <c r="F55" s="2" t="s">
        <v>28</v>
      </c>
      <c r="G55" s="2" t="s">
        <v>167</v>
      </c>
      <c r="H55" s="2" t="s">
        <v>164</v>
      </c>
    </row>
    <row r="56" spans="1:8" x14ac:dyDescent="0.2">
      <c r="A56" s="2" t="str">
        <f t="shared" si="0"/>
        <v>Angle - Formed Scroll - 1" - 37"-60" W - 61"-84" L</v>
      </c>
      <c r="B56" s="2" t="s">
        <v>6</v>
      </c>
      <c r="C56" s="2" t="s">
        <v>186</v>
      </c>
      <c r="D56" s="2" t="s">
        <v>171</v>
      </c>
      <c r="E56" s="6">
        <v>67.5</v>
      </c>
      <c r="F56" s="2" t="s">
        <v>28</v>
      </c>
      <c r="G56" s="2" t="s">
        <v>167</v>
      </c>
      <c r="H56" s="2" t="s">
        <v>165</v>
      </c>
    </row>
    <row r="57" spans="1:8" x14ac:dyDescent="0.2">
      <c r="A57" s="2" t="str">
        <f t="shared" si="0"/>
        <v>Angle - Formed Scroll - 1" - 37"-60" W - 85"-96"L</v>
      </c>
      <c r="B57" s="2" t="s">
        <v>6</v>
      </c>
      <c r="C57" s="2" t="s">
        <v>186</v>
      </c>
      <c r="D57" s="2" t="s">
        <v>171</v>
      </c>
      <c r="E57" s="6">
        <v>78.75</v>
      </c>
      <c r="F57" s="2" t="s">
        <v>28</v>
      </c>
      <c r="G57" s="2" t="s">
        <v>167</v>
      </c>
      <c r="H57" s="2" t="s">
        <v>170</v>
      </c>
    </row>
    <row r="58" spans="1:8" x14ac:dyDescent="0.2">
      <c r="A58" s="2" t="str">
        <f t="shared" si="0"/>
        <v>Angle - Formed Scroll - 1" - 37"-60" W - 97"+ L</v>
      </c>
      <c r="B58" s="2" t="s">
        <v>6</v>
      </c>
      <c r="C58" s="2" t="s">
        <v>186</v>
      </c>
      <c r="D58" s="2" t="s">
        <v>171</v>
      </c>
      <c r="E58" s="6">
        <v>78.75</v>
      </c>
      <c r="F58" s="2" t="s">
        <v>28</v>
      </c>
      <c r="G58" s="2" t="s">
        <v>167</v>
      </c>
      <c r="H58" s="2" t="s">
        <v>150</v>
      </c>
    </row>
    <row r="59" spans="1:8" x14ac:dyDescent="0.2">
      <c r="A59" s="2" t="str">
        <f t="shared" si="0"/>
        <v>Angle - Formed Scroll - 1" - 61"-84" W - 61"-84" L</v>
      </c>
      <c r="B59" s="2" t="s">
        <v>6</v>
      </c>
      <c r="C59" s="2" t="s">
        <v>186</v>
      </c>
      <c r="D59" s="2" t="s">
        <v>171</v>
      </c>
      <c r="E59" s="6">
        <v>90</v>
      </c>
      <c r="F59" s="2" t="s">
        <v>28</v>
      </c>
      <c r="G59" s="2" t="s">
        <v>168</v>
      </c>
      <c r="H59" s="2" t="s">
        <v>165</v>
      </c>
    </row>
    <row r="60" spans="1:8" x14ac:dyDescent="0.2">
      <c r="A60" s="2" t="str">
        <f t="shared" si="0"/>
        <v>Angle - Formed Scroll - 1" - 61"-84" W - 85"-96"L</v>
      </c>
      <c r="B60" s="2" t="s">
        <v>6</v>
      </c>
      <c r="C60" s="2" t="s">
        <v>186</v>
      </c>
      <c r="D60" s="2" t="s">
        <v>171</v>
      </c>
      <c r="E60" s="6">
        <v>90</v>
      </c>
      <c r="F60" s="2" t="s">
        <v>28</v>
      </c>
      <c r="G60" s="2" t="s">
        <v>168</v>
      </c>
      <c r="H60" s="2" t="s">
        <v>170</v>
      </c>
    </row>
    <row r="61" spans="1:8" x14ac:dyDescent="0.2">
      <c r="A61" s="2" t="str">
        <f t="shared" si="0"/>
        <v>Angle - Formed Scroll - 1" - 61"-84" W - 97"+ L</v>
      </c>
      <c r="B61" s="2" t="s">
        <v>6</v>
      </c>
      <c r="C61" s="2" t="s">
        <v>186</v>
      </c>
      <c r="D61" s="2" t="s">
        <v>171</v>
      </c>
      <c r="E61" s="6">
        <v>101.25</v>
      </c>
      <c r="F61" s="2" t="s">
        <v>28</v>
      </c>
      <c r="G61" s="2" t="s">
        <v>168</v>
      </c>
      <c r="H61" s="2" t="s">
        <v>150</v>
      </c>
    </row>
    <row r="62" spans="1:8" x14ac:dyDescent="0.2">
      <c r="A62" s="2" t="str">
        <f t="shared" si="0"/>
        <v>Angle - Formed Scroll - 1" - 85"-96"W - 85"-96"L</v>
      </c>
      <c r="B62" s="2" t="s">
        <v>6</v>
      </c>
      <c r="C62" s="2" t="s">
        <v>186</v>
      </c>
      <c r="D62" s="2" t="s">
        <v>171</v>
      </c>
      <c r="E62" s="6">
        <v>101.25</v>
      </c>
      <c r="F62" s="2" t="s">
        <v>28</v>
      </c>
      <c r="G62" s="2" t="s">
        <v>169</v>
      </c>
      <c r="H62" s="2" t="s">
        <v>170</v>
      </c>
    </row>
    <row r="63" spans="1:8" x14ac:dyDescent="0.2">
      <c r="A63" s="2" t="str">
        <f t="shared" si="0"/>
        <v>Angle - Formed Scroll - 1" - 85"-96"W - 97"+ L</v>
      </c>
      <c r="B63" s="2" t="s">
        <v>6</v>
      </c>
      <c r="C63" s="2" t="s">
        <v>186</v>
      </c>
      <c r="D63" s="2" t="s">
        <v>171</v>
      </c>
      <c r="E63" s="6">
        <v>112.5</v>
      </c>
      <c r="F63" s="2" t="s">
        <v>28</v>
      </c>
      <c r="G63" s="2" t="s">
        <v>169</v>
      </c>
      <c r="H63" s="2" t="s">
        <v>150</v>
      </c>
    </row>
    <row r="64" spans="1:8" x14ac:dyDescent="0.2">
      <c r="A64" s="2" t="str">
        <f t="shared" si="0"/>
        <v>Angle - Formed Scroll - 1" - 97"+ W - 97"+ L</v>
      </c>
      <c r="B64" s="2" t="s">
        <v>6</v>
      </c>
      <c r="C64" s="2" t="s">
        <v>186</v>
      </c>
      <c r="D64" s="2" t="s">
        <v>171</v>
      </c>
      <c r="E64" s="6">
        <v>112.5</v>
      </c>
      <c r="F64" s="2" t="s">
        <v>28</v>
      </c>
      <c r="G64" s="2" t="s">
        <v>149</v>
      </c>
      <c r="H64" s="2" t="s">
        <v>150</v>
      </c>
    </row>
    <row r="65" spans="1:8" x14ac:dyDescent="0.2">
      <c r="A65" s="2" t="str">
        <f t="shared" si="0"/>
        <v>Angle - Formed Scroll - 1.5" - 1"-12" W - 1"-12" L</v>
      </c>
      <c r="B65" s="2" t="s">
        <v>6</v>
      </c>
      <c r="C65" s="2" t="s">
        <v>186</v>
      </c>
      <c r="D65" s="2" t="s">
        <v>171</v>
      </c>
      <c r="E65" s="6">
        <v>50.625</v>
      </c>
      <c r="F65" s="2" t="s">
        <v>29</v>
      </c>
      <c r="G65" s="2" t="s">
        <v>138</v>
      </c>
      <c r="H65" s="2" t="s">
        <v>139</v>
      </c>
    </row>
    <row r="66" spans="1:8" x14ac:dyDescent="0.2">
      <c r="A66" s="2" t="str">
        <f t="shared" si="0"/>
        <v>Angle - Formed Scroll - 1.5" - 1"-12" W - 13"-36" L</v>
      </c>
      <c r="B66" s="2" t="s">
        <v>6</v>
      </c>
      <c r="C66" s="2" t="s">
        <v>186</v>
      </c>
      <c r="D66" s="2" t="s">
        <v>171</v>
      </c>
      <c r="E66" s="6">
        <v>50.625</v>
      </c>
      <c r="F66" s="2" t="s">
        <v>29</v>
      </c>
      <c r="G66" s="2" t="s">
        <v>138</v>
      </c>
      <c r="H66" s="2" t="s">
        <v>163</v>
      </c>
    </row>
    <row r="67" spans="1:8" x14ac:dyDescent="0.2">
      <c r="A67" s="2" t="str">
        <f t="shared" ref="A67:A106" si="1">_xlfn.TEXTJOIN(" - ",0,C67,D67,F67,G67,H67)</f>
        <v>Angle - Formed Scroll - 1.5" - 1"-12" W - 37"-60" L</v>
      </c>
      <c r="B67" s="2" t="s">
        <v>6</v>
      </c>
      <c r="C67" s="2" t="s">
        <v>186</v>
      </c>
      <c r="D67" s="2" t="s">
        <v>171</v>
      </c>
      <c r="E67" s="6">
        <v>50.625</v>
      </c>
      <c r="F67" s="2" t="s">
        <v>29</v>
      </c>
      <c r="G67" s="2" t="s">
        <v>138</v>
      </c>
      <c r="H67" s="2" t="s">
        <v>164</v>
      </c>
    </row>
    <row r="68" spans="1:8" x14ac:dyDescent="0.2">
      <c r="A68" s="2" t="str">
        <f t="shared" si="1"/>
        <v>Angle - Formed Scroll - 1.5" - 1"-12" W - 61"-84" L</v>
      </c>
      <c r="B68" s="2" t="s">
        <v>6</v>
      </c>
      <c r="C68" s="2" t="s">
        <v>186</v>
      </c>
      <c r="D68" s="2" t="s">
        <v>171</v>
      </c>
      <c r="E68" s="6">
        <v>67.5</v>
      </c>
      <c r="F68" s="2" t="s">
        <v>29</v>
      </c>
      <c r="G68" s="2" t="s">
        <v>138</v>
      </c>
      <c r="H68" s="2" t="s">
        <v>165</v>
      </c>
    </row>
    <row r="69" spans="1:8" x14ac:dyDescent="0.2">
      <c r="A69" s="2" t="str">
        <f t="shared" si="1"/>
        <v>Angle - Formed Scroll - 1.5" - 1"-12" W - 85"-96"L</v>
      </c>
      <c r="B69" s="2" t="s">
        <v>6</v>
      </c>
      <c r="C69" s="2" t="s">
        <v>186</v>
      </c>
      <c r="D69" s="2" t="s">
        <v>171</v>
      </c>
      <c r="E69" s="6">
        <v>67.5</v>
      </c>
      <c r="F69" s="2" t="s">
        <v>29</v>
      </c>
      <c r="G69" s="2" t="s">
        <v>138</v>
      </c>
      <c r="H69" s="2" t="s">
        <v>170</v>
      </c>
    </row>
    <row r="70" spans="1:8" x14ac:dyDescent="0.2">
      <c r="A70" s="2" t="str">
        <f t="shared" si="1"/>
        <v>Angle - Formed Scroll - 1.5" - 1"-12" W - 97"+ L</v>
      </c>
      <c r="B70" s="2" t="s">
        <v>6</v>
      </c>
      <c r="C70" s="2" t="s">
        <v>186</v>
      </c>
      <c r="D70" s="2" t="s">
        <v>171</v>
      </c>
      <c r="E70" s="6">
        <v>67.5</v>
      </c>
      <c r="F70" s="2" t="s">
        <v>29</v>
      </c>
      <c r="G70" s="2" t="s">
        <v>138</v>
      </c>
      <c r="H70" s="2" t="s">
        <v>150</v>
      </c>
    </row>
    <row r="71" spans="1:8" x14ac:dyDescent="0.2">
      <c r="A71" s="2" t="str">
        <f t="shared" si="1"/>
        <v>Angle - Formed Scroll - 1.5" - 13"-36" W - 13"-36" L</v>
      </c>
      <c r="B71" s="2" t="s">
        <v>6</v>
      </c>
      <c r="C71" s="2" t="s">
        <v>186</v>
      </c>
      <c r="D71" s="2" t="s">
        <v>171</v>
      </c>
      <c r="E71" s="6">
        <v>60.75</v>
      </c>
      <c r="F71" s="2" t="s">
        <v>29</v>
      </c>
      <c r="G71" s="2" t="s">
        <v>166</v>
      </c>
      <c r="H71" s="2" t="s">
        <v>163</v>
      </c>
    </row>
    <row r="72" spans="1:8" x14ac:dyDescent="0.2">
      <c r="A72" s="2" t="str">
        <f t="shared" si="1"/>
        <v>Angle - Formed Scroll - 1.5" - 13"-36" W - 37"-60" L</v>
      </c>
      <c r="B72" s="2" t="s">
        <v>6</v>
      </c>
      <c r="C72" s="2" t="s">
        <v>186</v>
      </c>
      <c r="D72" s="2" t="s">
        <v>171</v>
      </c>
      <c r="E72" s="6">
        <v>60.75</v>
      </c>
      <c r="F72" s="2" t="s">
        <v>29</v>
      </c>
      <c r="G72" s="2" t="s">
        <v>166</v>
      </c>
      <c r="H72" s="2" t="s">
        <v>164</v>
      </c>
    </row>
    <row r="73" spans="1:8" x14ac:dyDescent="0.2">
      <c r="A73" s="2" t="str">
        <f t="shared" si="1"/>
        <v>Angle - Formed Scroll - 1.5" - 13"-36" W - 61"-84" L</v>
      </c>
      <c r="B73" s="2" t="s">
        <v>6</v>
      </c>
      <c r="C73" s="2" t="s">
        <v>186</v>
      </c>
      <c r="D73" s="2" t="s">
        <v>171</v>
      </c>
      <c r="E73" s="6">
        <v>84.375</v>
      </c>
      <c r="F73" s="2" t="s">
        <v>29</v>
      </c>
      <c r="G73" s="2" t="s">
        <v>166</v>
      </c>
      <c r="H73" s="2" t="s">
        <v>165</v>
      </c>
    </row>
    <row r="74" spans="1:8" x14ac:dyDescent="0.2">
      <c r="A74" s="2" t="str">
        <f t="shared" si="1"/>
        <v>Angle - Formed Scroll - 1.5" - 13"-36" W - 85"-96"L</v>
      </c>
      <c r="B74" s="2" t="s">
        <v>6</v>
      </c>
      <c r="C74" s="2" t="s">
        <v>186</v>
      </c>
      <c r="D74" s="2" t="s">
        <v>171</v>
      </c>
      <c r="E74" s="6">
        <v>84.375</v>
      </c>
      <c r="F74" s="2" t="s">
        <v>29</v>
      </c>
      <c r="G74" s="2" t="s">
        <v>166</v>
      </c>
      <c r="H74" s="2" t="s">
        <v>170</v>
      </c>
    </row>
    <row r="75" spans="1:8" x14ac:dyDescent="0.2">
      <c r="A75" s="2" t="str">
        <f t="shared" si="1"/>
        <v>Angle - Formed Scroll - 1.5" - 13"-36" W - 97"+ L</v>
      </c>
      <c r="B75" s="2" t="s">
        <v>6</v>
      </c>
      <c r="C75" s="2" t="s">
        <v>186</v>
      </c>
      <c r="D75" s="2" t="s">
        <v>171</v>
      </c>
      <c r="E75" s="6">
        <v>84.375</v>
      </c>
      <c r="F75" s="2" t="s">
        <v>29</v>
      </c>
      <c r="G75" s="2" t="s">
        <v>166</v>
      </c>
      <c r="H75" s="2" t="s">
        <v>150</v>
      </c>
    </row>
    <row r="76" spans="1:8" x14ac:dyDescent="0.2">
      <c r="A76" s="2" t="str">
        <f t="shared" si="1"/>
        <v>Angle - Formed Scroll - 1.5" - 37"-60" W - 37"-60" L</v>
      </c>
      <c r="B76" s="2" t="s">
        <v>6</v>
      </c>
      <c r="C76" s="2" t="s">
        <v>186</v>
      </c>
      <c r="D76" s="2" t="s">
        <v>171</v>
      </c>
      <c r="E76" s="6">
        <v>101.25</v>
      </c>
      <c r="F76" s="2" t="s">
        <v>29</v>
      </c>
      <c r="G76" s="2" t="s">
        <v>167</v>
      </c>
      <c r="H76" s="2" t="s">
        <v>164</v>
      </c>
    </row>
    <row r="77" spans="1:8" x14ac:dyDescent="0.2">
      <c r="A77" s="2" t="str">
        <f t="shared" si="1"/>
        <v>Angle - Formed Scroll - 1.5" - 37"-60" W - 61"-84" L</v>
      </c>
      <c r="B77" s="2" t="s">
        <v>6</v>
      </c>
      <c r="C77" s="2" t="s">
        <v>186</v>
      </c>
      <c r="D77" s="2" t="s">
        <v>171</v>
      </c>
      <c r="E77" s="6">
        <v>101.25</v>
      </c>
      <c r="F77" s="2" t="s">
        <v>29</v>
      </c>
      <c r="G77" s="2" t="s">
        <v>167</v>
      </c>
      <c r="H77" s="2" t="s">
        <v>165</v>
      </c>
    </row>
    <row r="78" spans="1:8" x14ac:dyDescent="0.2">
      <c r="A78" s="2" t="str">
        <f t="shared" si="1"/>
        <v>Angle - Formed Scroll - 1.5" - 37"-60" W - 85"-96"L</v>
      </c>
      <c r="B78" s="2" t="s">
        <v>6</v>
      </c>
      <c r="C78" s="2" t="s">
        <v>186</v>
      </c>
      <c r="D78" s="2" t="s">
        <v>171</v>
      </c>
      <c r="E78" s="6">
        <v>118.125</v>
      </c>
      <c r="F78" s="2" t="s">
        <v>29</v>
      </c>
      <c r="G78" s="2" t="s">
        <v>167</v>
      </c>
      <c r="H78" s="2" t="s">
        <v>170</v>
      </c>
    </row>
    <row r="79" spans="1:8" x14ac:dyDescent="0.2">
      <c r="A79" s="2" t="str">
        <f t="shared" si="1"/>
        <v>Angle - Formed Scroll - 1.5" - 37"-60" W - 97"+ L</v>
      </c>
      <c r="B79" s="2" t="s">
        <v>6</v>
      </c>
      <c r="C79" s="2" t="s">
        <v>186</v>
      </c>
      <c r="D79" s="2" t="s">
        <v>171</v>
      </c>
      <c r="E79" s="6">
        <v>118.125</v>
      </c>
      <c r="F79" s="2" t="s">
        <v>29</v>
      </c>
      <c r="G79" s="2" t="s">
        <v>167</v>
      </c>
      <c r="H79" s="2" t="s">
        <v>150</v>
      </c>
    </row>
    <row r="80" spans="1:8" x14ac:dyDescent="0.2">
      <c r="A80" s="2" t="str">
        <f t="shared" si="1"/>
        <v>Angle - Formed Scroll - 1.5" - 61"-84" W - 61"-84" L</v>
      </c>
      <c r="B80" s="2" t="s">
        <v>6</v>
      </c>
      <c r="C80" s="2" t="s">
        <v>186</v>
      </c>
      <c r="D80" s="2" t="s">
        <v>171</v>
      </c>
      <c r="E80" s="6">
        <v>135</v>
      </c>
      <c r="F80" s="2" t="s">
        <v>29</v>
      </c>
      <c r="G80" s="2" t="s">
        <v>168</v>
      </c>
      <c r="H80" s="2" t="s">
        <v>165</v>
      </c>
    </row>
    <row r="81" spans="1:8" x14ac:dyDescent="0.2">
      <c r="A81" s="2" t="str">
        <f t="shared" si="1"/>
        <v>Angle - Formed Scroll - 1.5" - 61"-84" W - 85"-96"L</v>
      </c>
      <c r="B81" s="2" t="s">
        <v>6</v>
      </c>
      <c r="C81" s="2" t="s">
        <v>186</v>
      </c>
      <c r="D81" s="2" t="s">
        <v>171</v>
      </c>
      <c r="E81" s="6">
        <v>135</v>
      </c>
      <c r="F81" s="2" t="s">
        <v>29</v>
      </c>
      <c r="G81" s="2" t="s">
        <v>168</v>
      </c>
      <c r="H81" s="2" t="s">
        <v>170</v>
      </c>
    </row>
    <row r="82" spans="1:8" x14ac:dyDescent="0.2">
      <c r="A82" s="2" t="str">
        <f t="shared" si="1"/>
        <v>Angle - Formed Scroll - 1.5" - 61"-84" W - 97"+ L</v>
      </c>
      <c r="B82" s="2" t="s">
        <v>6</v>
      </c>
      <c r="C82" s="2" t="s">
        <v>186</v>
      </c>
      <c r="D82" s="2" t="s">
        <v>171</v>
      </c>
      <c r="E82" s="6">
        <v>151.875</v>
      </c>
      <c r="F82" s="2" t="s">
        <v>29</v>
      </c>
      <c r="G82" s="2" t="s">
        <v>168</v>
      </c>
      <c r="H82" s="2" t="s">
        <v>150</v>
      </c>
    </row>
    <row r="83" spans="1:8" x14ac:dyDescent="0.2">
      <c r="A83" s="2" t="str">
        <f t="shared" si="1"/>
        <v>Angle - Formed Scroll - 1.5" - 85"-96"W - 85"-96"L</v>
      </c>
      <c r="B83" s="2" t="s">
        <v>6</v>
      </c>
      <c r="C83" s="2" t="s">
        <v>186</v>
      </c>
      <c r="D83" s="2" t="s">
        <v>171</v>
      </c>
      <c r="E83" s="6">
        <v>151.875</v>
      </c>
      <c r="F83" s="2" t="s">
        <v>29</v>
      </c>
      <c r="G83" s="2" t="s">
        <v>169</v>
      </c>
      <c r="H83" s="2" t="s">
        <v>170</v>
      </c>
    </row>
    <row r="84" spans="1:8" x14ac:dyDescent="0.2">
      <c r="A84" s="2" t="str">
        <f t="shared" si="1"/>
        <v>Angle - Formed Scroll - 1.5" - 85"-96"W - 97"+ L</v>
      </c>
      <c r="B84" s="2" t="s">
        <v>6</v>
      </c>
      <c r="C84" s="2" t="s">
        <v>186</v>
      </c>
      <c r="D84" s="2" t="s">
        <v>171</v>
      </c>
      <c r="E84" s="6">
        <v>168.75</v>
      </c>
      <c r="F84" s="2" t="s">
        <v>29</v>
      </c>
      <c r="G84" s="2" t="s">
        <v>169</v>
      </c>
      <c r="H84" s="2" t="s">
        <v>150</v>
      </c>
    </row>
    <row r="85" spans="1:8" x14ac:dyDescent="0.2">
      <c r="A85" s="2" t="str">
        <f t="shared" si="1"/>
        <v>Angle - Formed Scroll - 1.5" - 97"+ W - 97"+ L</v>
      </c>
      <c r="B85" s="2" t="s">
        <v>6</v>
      </c>
      <c r="C85" s="2" t="s">
        <v>186</v>
      </c>
      <c r="D85" s="2" t="s">
        <v>171</v>
      </c>
      <c r="E85" s="6">
        <v>168.75</v>
      </c>
      <c r="F85" s="2" t="s">
        <v>29</v>
      </c>
      <c r="G85" s="2" t="s">
        <v>149</v>
      </c>
      <c r="H85" s="2" t="s">
        <v>150</v>
      </c>
    </row>
    <row r="86" spans="1:8" x14ac:dyDescent="0.2">
      <c r="A86" s="2" t="str">
        <f t="shared" si="1"/>
        <v>Angle - Formed Scroll - 2" - 1"-12" W - 1"-12" L</v>
      </c>
      <c r="B86" s="2" t="s">
        <v>6</v>
      </c>
      <c r="C86" s="2" t="s">
        <v>186</v>
      </c>
      <c r="D86" s="2" t="s">
        <v>171</v>
      </c>
      <c r="E86" s="6">
        <v>50.625</v>
      </c>
      <c r="F86" s="2" t="s">
        <v>30</v>
      </c>
      <c r="G86" s="2" t="s">
        <v>138</v>
      </c>
      <c r="H86" s="2" t="s">
        <v>139</v>
      </c>
    </row>
    <row r="87" spans="1:8" x14ac:dyDescent="0.2">
      <c r="A87" s="2" t="str">
        <f t="shared" si="1"/>
        <v>Angle - Formed Scroll - 2" - 1"-12" W - 13"-36" L</v>
      </c>
      <c r="B87" s="2" t="s">
        <v>6</v>
      </c>
      <c r="C87" s="2" t="s">
        <v>186</v>
      </c>
      <c r="D87" s="2" t="s">
        <v>171</v>
      </c>
      <c r="E87" s="6">
        <v>50.625</v>
      </c>
      <c r="F87" s="2" t="s">
        <v>30</v>
      </c>
      <c r="G87" s="2" t="s">
        <v>138</v>
      </c>
      <c r="H87" s="2" t="s">
        <v>163</v>
      </c>
    </row>
    <row r="88" spans="1:8" x14ac:dyDescent="0.2">
      <c r="A88" s="2" t="str">
        <f t="shared" si="1"/>
        <v>Angle - Formed Scroll - 2" - 1"-12" W - 37"-60" L</v>
      </c>
      <c r="B88" s="2" t="s">
        <v>6</v>
      </c>
      <c r="C88" s="2" t="s">
        <v>186</v>
      </c>
      <c r="D88" s="2" t="s">
        <v>171</v>
      </c>
      <c r="E88" s="6">
        <v>50.625</v>
      </c>
      <c r="F88" s="2" t="s">
        <v>30</v>
      </c>
      <c r="G88" s="2" t="s">
        <v>138</v>
      </c>
      <c r="H88" s="2" t="s">
        <v>164</v>
      </c>
    </row>
    <row r="89" spans="1:8" x14ac:dyDescent="0.2">
      <c r="A89" s="2" t="str">
        <f t="shared" si="1"/>
        <v>Angle - Formed Scroll - 2" - 1"-12" W - 61"-84" L</v>
      </c>
      <c r="B89" s="2" t="s">
        <v>6</v>
      </c>
      <c r="C89" s="2" t="s">
        <v>186</v>
      </c>
      <c r="D89" s="2" t="s">
        <v>171</v>
      </c>
      <c r="E89" s="6">
        <v>67.5</v>
      </c>
      <c r="F89" s="2" t="s">
        <v>30</v>
      </c>
      <c r="G89" s="2" t="s">
        <v>138</v>
      </c>
      <c r="H89" s="2" t="s">
        <v>165</v>
      </c>
    </row>
    <row r="90" spans="1:8" x14ac:dyDescent="0.2">
      <c r="A90" s="2" t="str">
        <f t="shared" si="1"/>
        <v>Angle - Formed Scroll - 2" - 1"-12" W - 85"-96"L</v>
      </c>
      <c r="B90" s="2" t="s">
        <v>6</v>
      </c>
      <c r="C90" s="2" t="s">
        <v>186</v>
      </c>
      <c r="D90" s="2" t="s">
        <v>171</v>
      </c>
      <c r="E90" s="6">
        <v>67.5</v>
      </c>
      <c r="F90" s="2" t="s">
        <v>30</v>
      </c>
      <c r="G90" s="2" t="s">
        <v>138</v>
      </c>
      <c r="H90" s="2" t="s">
        <v>170</v>
      </c>
    </row>
    <row r="91" spans="1:8" x14ac:dyDescent="0.2">
      <c r="A91" s="2" t="str">
        <f t="shared" si="1"/>
        <v>Angle - Formed Scroll - 2" - 1"-12" W - 97"+ L</v>
      </c>
      <c r="B91" s="2" t="s">
        <v>6</v>
      </c>
      <c r="C91" s="2" t="s">
        <v>186</v>
      </c>
      <c r="D91" s="2" t="s">
        <v>171</v>
      </c>
      <c r="E91" s="6">
        <v>67.5</v>
      </c>
      <c r="F91" s="2" t="s">
        <v>30</v>
      </c>
      <c r="G91" s="2" t="s">
        <v>138</v>
      </c>
      <c r="H91" s="2" t="s">
        <v>150</v>
      </c>
    </row>
    <row r="92" spans="1:8" x14ac:dyDescent="0.2">
      <c r="A92" s="2" t="str">
        <f t="shared" si="1"/>
        <v>Angle - Formed Scroll - 2" - 13"-36" W - 13"-36" L</v>
      </c>
      <c r="B92" s="2" t="s">
        <v>6</v>
      </c>
      <c r="C92" s="2" t="s">
        <v>186</v>
      </c>
      <c r="D92" s="2" t="s">
        <v>171</v>
      </c>
      <c r="E92" s="6">
        <v>60.75</v>
      </c>
      <c r="F92" s="2" t="s">
        <v>30</v>
      </c>
      <c r="G92" s="2" t="s">
        <v>166</v>
      </c>
      <c r="H92" s="2" t="s">
        <v>163</v>
      </c>
    </row>
    <row r="93" spans="1:8" x14ac:dyDescent="0.2">
      <c r="A93" s="2" t="str">
        <f t="shared" si="1"/>
        <v>Angle - Formed Scroll - 2" - 13"-36" W - 37"-60" L</v>
      </c>
      <c r="B93" s="2" t="s">
        <v>6</v>
      </c>
      <c r="C93" s="2" t="s">
        <v>186</v>
      </c>
      <c r="D93" s="2" t="s">
        <v>171</v>
      </c>
      <c r="E93" s="6">
        <v>60.75</v>
      </c>
      <c r="F93" s="2" t="s">
        <v>30</v>
      </c>
      <c r="G93" s="2" t="s">
        <v>166</v>
      </c>
      <c r="H93" s="2" t="s">
        <v>164</v>
      </c>
    </row>
    <row r="94" spans="1:8" x14ac:dyDescent="0.2">
      <c r="A94" s="2" t="str">
        <f t="shared" si="1"/>
        <v>Angle - Formed Scroll - 2" - 13"-36" W - 61"-84" L</v>
      </c>
      <c r="B94" s="2" t="s">
        <v>6</v>
      </c>
      <c r="C94" s="2" t="s">
        <v>186</v>
      </c>
      <c r="D94" s="2" t="s">
        <v>171</v>
      </c>
      <c r="E94" s="6">
        <v>84.375</v>
      </c>
      <c r="F94" s="2" t="s">
        <v>30</v>
      </c>
      <c r="G94" s="2" t="s">
        <v>166</v>
      </c>
      <c r="H94" s="2" t="s">
        <v>165</v>
      </c>
    </row>
    <row r="95" spans="1:8" x14ac:dyDescent="0.2">
      <c r="A95" s="2" t="str">
        <f t="shared" si="1"/>
        <v>Angle - Formed Scroll - 2" - 13"-36" W - 85"-96"L</v>
      </c>
      <c r="B95" s="2" t="s">
        <v>6</v>
      </c>
      <c r="C95" s="2" t="s">
        <v>186</v>
      </c>
      <c r="D95" s="2" t="s">
        <v>171</v>
      </c>
      <c r="E95" s="6">
        <v>84.375</v>
      </c>
      <c r="F95" s="2" t="s">
        <v>30</v>
      </c>
      <c r="G95" s="2" t="s">
        <v>166</v>
      </c>
      <c r="H95" s="2" t="s">
        <v>170</v>
      </c>
    </row>
    <row r="96" spans="1:8" x14ac:dyDescent="0.2">
      <c r="A96" s="2" t="str">
        <f t="shared" si="1"/>
        <v>Angle - Formed Scroll - 2" - 13"-36" W - 97"+ L</v>
      </c>
      <c r="B96" s="2" t="s">
        <v>6</v>
      </c>
      <c r="C96" s="2" t="s">
        <v>186</v>
      </c>
      <c r="D96" s="2" t="s">
        <v>171</v>
      </c>
      <c r="E96" s="6">
        <v>84.375</v>
      </c>
      <c r="F96" s="2" t="s">
        <v>30</v>
      </c>
      <c r="G96" s="2" t="s">
        <v>166</v>
      </c>
      <c r="H96" s="2" t="s">
        <v>150</v>
      </c>
    </row>
    <row r="97" spans="1:8" x14ac:dyDescent="0.2">
      <c r="A97" s="2" t="str">
        <f t="shared" si="1"/>
        <v>Angle - Formed Scroll - 2" - 37"-60" W - 37"-60" L</v>
      </c>
      <c r="B97" s="2" t="s">
        <v>6</v>
      </c>
      <c r="C97" s="2" t="s">
        <v>186</v>
      </c>
      <c r="D97" s="2" t="s">
        <v>171</v>
      </c>
      <c r="E97" s="6">
        <v>101.25</v>
      </c>
      <c r="F97" s="2" t="s">
        <v>30</v>
      </c>
      <c r="G97" s="2" t="s">
        <v>167</v>
      </c>
      <c r="H97" s="2" t="s">
        <v>164</v>
      </c>
    </row>
    <row r="98" spans="1:8" x14ac:dyDescent="0.2">
      <c r="A98" s="2" t="str">
        <f t="shared" si="1"/>
        <v>Angle - Formed Scroll - 2" - 37"-60" W - 61"-84" L</v>
      </c>
      <c r="B98" s="2" t="s">
        <v>6</v>
      </c>
      <c r="C98" s="2" t="s">
        <v>186</v>
      </c>
      <c r="D98" s="2" t="s">
        <v>171</v>
      </c>
      <c r="E98" s="6">
        <v>101.25</v>
      </c>
      <c r="F98" s="2" t="s">
        <v>30</v>
      </c>
      <c r="G98" s="2" t="s">
        <v>167</v>
      </c>
      <c r="H98" s="2" t="s">
        <v>165</v>
      </c>
    </row>
    <row r="99" spans="1:8" x14ac:dyDescent="0.2">
      <c r="A99" s="2" t="str">
        <f t="shared" si="1"/>
        <v>Angle - Formed Scroll - 2" - 37"-60" W - 85"-96"L</v>
      </c>
      <c r="B99" s="2" t="s">
        <v>6</v>
      </c>
      <c r="C99" s="2" t="s">
        <v>186</v>
      </c>
      <c r="D99" s="2" t="s">
        <v>171</v>
      </c>
      <c r="E99" s="6">
        <v>118.125</v>
      </c>
      <c r="F99" s="2" t="s">
        <v>30</v>
      </c>
      <c r="G99" s="2" t="s">
        <v>167</v>
      </c>
      <c r="H99" s="2" t="s">
        <v>170</v>
      </c>
    </row>
    <row r="100" spans="1:8" x14ac:dyDescent="0.2">
      <c r="A100" s="2" t="str">
        <f t="shared" si="1"/>
        <v>Angle - Formed Scroll - 2" - 37"-60" W - 97"+ L</v>
      </c>
      <c r="B100" s="2" t="s">
        <v>6</v>
      </c>
      <c r="C100" s="2" t="s">
        <v>186</v>
      </c>
      <c r="D100" s="2" t="s">
        <v>171</v>
      </c>
      <c r="E100" s="6">
        <v>118.125</v>
      </c>
      <c r="F100" s="2" t="s">
        <v>30</v>
      </c>
      <c r="G100" s="2" t="s">
        <v>167</v>
      </c>
      <c r="H100" s="2" t="s">
        <v>150</v>
      </c>
    </row>
    <row r="101" spans="1:8" x14ac:dyDescent="0.2">
      <c r="A101" s="2" t="str">
        <f t="shared" si="1"/>
        <v>Angle - Formed Scroll - 2" - 61"-84" W - 61"-84" L</v>
      </c>
      <c r="B101" s="2" t="s">
        <v>6</v>
      </c>
      <c r="C101" s="2" t="s">
        <v>186</v>
      </c>
      <c r="D101" s="2" t="s">
        <v>171</v>
      </c>
      <c r="E101" s="6">
        <v>135</v>
      </c>
      <c r="F101" s="2" t="s">
        <v>30</v>
      </c>
      <c r="G101" s="2" t="s">
        <v>168</v>
      </c>
      <c r="H101" s="2" t="s">
        <v>165</v>
      </c>
    </row>
    <row r="102" spans="1:8" x14ac:dyDescent="0.2">
      <c r="A102" s="2" t="str">
        <f t="shared" si="1"/>
        <v>Angle - Formed Scroll - 2" - 61"-84" W - 85"-96"L</v>
      </c>
      <c r="B102" s="2" t="s">
        <v>6</v>
      </c>
      <c r="C102" s="2" t="s">
        <v>186</v>
      </c>
      <c r="D102" s="2" t="s">
        <v>171</v>
      </c>
      <c r="E102" s="6">
        <v>135</v>
      </c>
      <c r="F102" s="2" t="s">
        <v>30</v>
      </c>
      <c r="G102" s="2" t="s">
        <v>168</v>
      </c>
      <c r="H102" s="2" t="s">
        <v>170</v>
      </c>
    </row>
    <row r="103" spans="1:8" x14ac:dyDescent="0.2">
      <c r="A103" s="2" t="str">
        <f t="shared" si="1"/>
        <v>Angle - Formed Scroll - 2" - 61"-84" W - 97"+ L</v>
      </c>
      <c r="B103" s="2" t="s">
        <v>6</v>
      </c>
      <c r="C103" s="2" t="s">
        <v>186</v>
      </c>
      <c r="D103" s="2" t="s">
        <v>171</v>
      </c>
      <c r="E103" s="6">
        <v>151.875</v>
      </c>
      <c r="F103" s="2" t="s">
        <v>30</v>
      </c>
      <c r="G103" s="2" t="s">
        <v>168</v>
      </c>
      <c r="H103" s="2" t="s">
        <v>150</v>
      </c>
    </row>
    <row r="104" spans="1:8" x14ac:dyDescent="0.2">
      <c r="A104" s="2" t="str">
        <f t="shared" si="1"/>
        <v>Angle - Formed Scroll - 2" - 85"-96"W - 85"-96"L</v>
      </c>
      <c r="B104" s="2" t="s">
        <v>6</v>
      </c>
      <c r="C104" s="2" t="s">
        <v>186</v>
      </c>
      <c r="D104" s="2" t="s">
        <v>171</v>
      </c>
      <c r="E104" s="6">
        <v>151.875</v>
      </c>
      <c r="F104" s="2" t="s">
        <v>30</v>
      </c>
      <c r="G104" s="2" t="s">
        <v>169</v>
      </c>
      <c r="H104" s="2" t="s">
        <v>170</v>
      </c>
    </row>
    <row r="105" spans="1:8" x14ac:dyDescent="0.2">
      <c r="A105" s="2" t="str">
        <f t="shared" si="1"/>
        <v>Angle - Formed Scroll - 2" - 85"-96"W - 97"+ L</v>
      </c>
      <c r="B105" s="2" t="s">
        <v>6</v>
      </c>
      <c r="C105" s="2" t="s">
        <v>186</v>
      </c>
      <c r="D105" s="2" t="s">
        <v>171</v>
      </c>
      <c r="E105" s="6">
        <v>168.75</v>
      </c>
      <c r="F105" s="2" t="s">
        <v>30</v>
      </c>
      <c r="G105" s="2" t="s">
        <v>169</v>
      </c>
      <c r="H105" s="2" t="s">
        <v>150</v>
      </c>
    </row>
    <row r="106" spans="1:8" x14ac:dyDescent="0.2">
      <c r="A106" s="2" t="str">
        <f t="shared" si="1"/>
        <v>Angle - Formed Scroll - 2" - 97"+ W - 97"+ L</v>
      </c>
      <c r="B106" s="2" t="s">
        <v>6</v>
      </c>
      <c r="C106" s="2" t="s">
        <v>186</v>
      </c>
      <c r="D106" s="2" t="s">
        <v>171</v>
      </c>
      <c r="E106" s="6">
        <v>168.75</v>
      </c>
      <c r="F106" s="2" t="s">
        <v>30</v>
      </c>
      <c r="G106" s="2" t="s">
        <v>149</v>
      </c>
      <c r="H106" s="2" t="s">
        <v>150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AE51-ECCD-4276-B841-B1A29DD14905}">
  <sheetPr>
    <tabColor theme="4" tint="0.39997558519241921"/>
  </sheetPr>
  <dimension ref="A1:L106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8" width="20.7109375" style="2" customWidth="1"/>
    <col min="9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187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2">
      <c r="A2" s="2" t="str">
        <f t="shared" ref="A2:A65" si="0">_xlfn.TEXTJOIN(" - ",0,C2,D2,F2,G2,H2)</f>
        <v>Angle - Formed U-Shape  - 0.5" - 1"-12" W - 1"-12" L</v>
      </c>
      <c r="B2" s="2" t="s">
        <v>6</v>
      </c>
      <c r="C2" s="2" t="s">
        <v>186</v>
      </c>
      <c r="D2" s="2" t="s">
        <v>81</v>
      </c>
      <c r="E2" s="6">
        <v>13.5</v>
      </c>
      <c r="F2" s="2" t="s">
        <v>37</v>
      </c>
      <c r="G2" s="2" t="s">
        <v>138</v>
      </c>
      <c r="H2" s="2" t="s">
        <v>139</v>
      </c>
    </row>
    <row r="3" spans="1:12" x14ac:dyDescent="0.2">
      <c r="A3" s="2" t="str">
        <f t="shared" si="0"/>
        <v>Angle - Formed U-Shape  - 0.5" - 1"-12" W - 13"-36" L</v>
      </c>
      <c r="B3" s="2" t="s">
        <v>6</v>
      </c>
      <c r="C3" s="2" t="s">
        <v>186</v>
      </c>
      <c r="D3" s="2" t="s">
        <v>81</v>
      </c>
      <c r="E3" s="6">
        <v>13.5</v>
      </c>
      <c r="F3" s="2" t="s">
        <v>37</v>
      </c>
      <c r="G3" s="2" t="s">
        <v>138</v>
      </c>
      <c r="H3" s="2" t="s">
        <v>163</v>
      </c>
    </row>
    <row r="4" spans="1:12" x14ac:dyDescent="0.2">
      <c r="A4" s="2" t="str">
        <f t="shared" si="0"/>
        <v>Angle - Formed U-Shape  - 0.5" - 1"-12" W - 37"-60" L</v>
      </c>
      <c r="B4" s="2" t="s">
        <v>6</v>
      </c>
      <c r="C4" s="2" t="s">
        <v>186</v>
      </c>
      <c r="D4" s="2" t="s">
        <v>81</v>
      </c>
      <c r="E4" s="6">
        <v>13.5</v>
      </c>
      <c r="F4" s="2" t="s">
        <v>37</v>
      </c>
      <c r="G4" s="2" t="s">
        <v>138</v>
      </c>
      <c r="H4" s="2" t="s">
        <v>164</v>
      </c>
    </row>
    <row r="5" spans="1:12" x14ac:dyDescent="0.2">
      <c r="A5" s="2" t="str">
        <f t="shared" si="0"/>
        <v>Angle - Formed U-Shape  - 0.5" - 1"-12" W - 61"-84" L</v>
      </c>
      <c r="B5" s="2" t="s">
        <v>6</v>
      </c>
      <c r="C5" s="2" t="s">
        <v>186</v>
      </c>
      <c r="D5" s="2" t="s">
        <v>81</v>
      </c>
      <c r="E5" s="6">
        <v>13.5</v>
      </c>
      <c r="F5" s="2" t="s">
        <v>37</v>
      </c>
      <c r="G5" s="2" t="s">
        <v>138</v>
      </c>
      <c r="H5" s="2" t="s">
        <v>165</v>
      </c>
    </row>
    <row r="6" spans="1:12" x14ac:dyDescent="0.2">
      <c r="A6" s="2" t="str">
        <f t="shared" si="0"/>
        <v>Angle - Formed U-Shape  - 0.5" - 1"-12" W - 85"-96"L</v>
      </c>
      <c r="B6" s="2" t="s">
        <v>6</v>
      </c>
      <c r="C6" s="2" t="s">
        <v>186</v>
      </c>
      <c r="D6" s="2" t="s">
        <v>81</v>
      </c>
      <c r="E6" s="6">
        <v>13.5</v>
      </c>
      <c r="F6" s="2" t="s">
        <v>37</v>
      </c>
      <c r="G6" s="2" t="s">
        <v>138</v>
      </c>
      <c r="H6" s="2" t="s">
        <v>170</v>
      </c>
    </row>
    <row r="7" spans="1:12" x14ac:dyDescent="0.2">
      <c r="A7" s="2" t="str">
        <f t="shared" si="0"/>
        <v>Angle - Formed U-Shape  - 0.5" - 1"-12" W - 97"+ L</v>
      </c>
      <c r="B7" s="2" t="s">
        <v>6</v>
      </c>
      <c r="C7" s="2" t="s">
        <v>186</v>
      </c>
      <c r="D7" s="2" t="s">
        <v>81</v>
      </c>
      <c r="E7" s="6">
        <v>13.5</v>
      </c>
      <c r="F7" s="2" t="s">
        <v>37</v>
      </c>
      <c r="G7" s="2" t="s">
        <v>138</v>
      </c>
      <c r="H7" s="2" t="s">
        <v>150</v>
      </c>
    </row>
    <row r="8" spans="1:12" x14ac:dyDescent="0.2">
      <c r="A8" s="2" t="str">
        <f t="shared" si="0"/>
        <v>Angle - Formed U-Shape  - 0.5" - 13"-36" W - 13"-36" L</v>
      </c>
      <c r="B8" s="2" t="s">
        <v>6</v>
      </c>
      <c r="C8" s="2" t="s">
        <v>186</v>
      </c>
      <c r="D8" s="2" t="s">
        <v>81</v>
      </c>
      <c r="E8" s="6">
        <v>22.5</v>
      </c>
      <c r="F8" s="2" t="s">
        <v>37</v>
      </c>
      <c r="G8" s="2" t="s">
        <v>166</v>
      </c>
      <c r="H8" s="2" t="s">
        <v>163</v>
      </c>
    </row>
    <row r="9" spans="1:12" x14ac:dyDescent="0.2">
      <c r="A9" s="2" t="str">
        <f t="shared" si="0"/>
        <v>Angle - Formed U-Shape  - 0.5" - 13"-36" W - 37"-60" L</v>
      </c>
      <c r="B9" s="2" t="s">
        <v>6</v>
      </c>
      <c r="C9" s="2" t="s">
        <v>186</v>
      </c>
      <c r="D9" s="2" t="s">
        <v>81</v>
      </c>
      <c r="E9" s="6">
        <v>22.5</v>
      </c>
      <c r="F9" s="2" t="s">
        <v>37</v>
      </c>
      <c r="G9" s="2" t="s">
        <v>166</v>
      </c>
      <c r="H9" s="2" t="s">
        <v>164</v>
      </c>
    </row>
    <row r="10" spans="1:12" x14ac:dyDescent="0.2">
      <c r="A10" s="2" t="str">
        <f t="shared" si="0"/>
        <v>Angle - Formed U-Shape  - 0.5" - 13"-36" W - 61"-84" L</v>
      </c>
      <c r="B10" s="2" t="s">
        <v>6</v>
      </c>
      <c r="C10" s="2" t="s">
        <v>186</v>
      </c>
      <c r="D10" s="2" t="s">
        <v>81</v>
      </c>
      <c r="E10" s="6">
        <v>22.5</v>
      </c>
      <c r="F10" s="2" t="s">
        <v>37</v>
      </c>
      <c r="G10" s="2" t="s">
        <v>166</v>
      </c>
      <c r="H10" s="2" t="s">
        <v>165</v>
      </c>
    </row>
    <row r="11" spans="1:12" x14ac:dyDescent="0.2">
      <c r="A11" s="2" t="str">
        <f t="shared" si="0"/>
        <v>Angle - Formed U-Shape  - 0.5" - 13"-36" W - 85"-96"L</v>
      </c>
      <c r="B11" s="2" t="s">
        <v>6</v>
      </c>
      <c r="C11" s="2" t="s">
        <v>186</v>
      </c>
      <c r="D11" s="2" t="s">
        <v>81</v>
      </c>
      <c r="E11" s="6">
        <v>22.5</v>
      </c>
      <c r="F11" s="2" t="s">
        <v>37</v>
      </c>
      <c r="G11" s="2" t="s">
        <v>166</v>
      </c>
      <c r="H11" s="2" t="s">
        <v>170</v>
      </c>
    </row>
    <row r="12" spans="1:12" x14ac:dyDescent="0.2">
      <c r="A12" s="2" t="str">
        <f t="shared" si="0"/>
        <v>Angle - Formed U-Shape  - 0.5" - 13"-36" W - 97"+ L</v>
      </c>
      <c r="B12" s="2" t="s">
        <v>6</v>
      </c>
      <c r="C12" s="2" t="s">
        <v>186</v>
      </c>
      <c r="D12" s="2" t="s">
        <v>81</v>
      </c>
      <c r="E12" s="6">
        <v>22.5</v>
      </c>
      <c r="F12" s="2" t="s">
        <v>37</v>
      </c>
      <c r="G12" s="2" t="s">
        <v>166</v>
      </c>
      <c r="H12" s="2" t="s">
        <v>150</v>
      </c>
    </row>
    <row r="13" spans="1:12" x14ac:dyDescent="0.2">
      <c r="A13" s="2" t="str">
        <f t="shared" si="0"/>
        <v>Angle - Formed U-Shape  - 0.5" - 37"-60" W - 37"-60" L</v>
      </c>
      <c r="B13" s="2" t="s">
        <v>6</v>
      </c>
      <c r="C13" s="2" t="s">
        <v>186</v>
      </c>
      <c r="D13" s="2" t="s">
        <v>81</v>
      </c>
      <c r="E13" s="6">
        <v>31.5</v>
      </c>
      <c r="F13" s="2" t="s">
        <v>37</v>
      </c>
      <c r="G13" s="2" t="s">
        <v>167</v>
      </c>
      <c r="H13" s="2" t="s">
        <v>164</v>
      </c>
    </row>
    <row r="14" spans="1:12" x14ac:dyDescent="0.2">
      <c r="A14" s="2" t="str">
        <f t="shared" si="0"/>
        <v>Angle - Formed U-Shape  - 0.5" - 37"-60" W - 61"-84" L</v>
      </c>
      <c r="B14" s="2" t="s">
        <v>6</v>
      </c>
      <c r="C14" s="2" t="s">
        <v>186</v>
      </c>
      <c r="D14" s="2" t="s">
        <v>81</v>
      </c>
      <c r="E14" s="6">
        <v>31.5</v>
      </c>
      <c r="F14" s="2" t="s">
        <v>37</v>
      </c>
      <c r="G14" s="2" t="s">
        <v>167</v>
      </c>
      <c r="H14" s="2" t="s">
        <v>165</v>
      </c>
    </row>
    <row r="15" spans="1:12" x14ac:dyDescent="0.2">
      <c r="A15" s="2" t="str">
        <f t="shared" si="0"/>
        <v>Angle - Formed U-Shape  - 0.5" - 37"-60" W - 85"-96"L</v>
      </c>
      <c r="B15" s="2" t="s">
        <v>6</v>
      </c>
      <c r="C15" s="2" t="s">
        <v>186</v>
      </c>
      <c r="D15" s="2" t="s">
        <v>81</v>
      </c>
      <c r="E15" s="6">
        <v>31.5</v>
      </c>
      <c r="F15" s="2" t="s">
        <v>37</v>
      </c>
      <c r="G15" s="2" t="s">
        <v>167</v>
      </c>
      <c r="H15" s="2" t="s">
        <v>170</v>
      </c>
    </row>
    <row r="16" spans="1:12" x14ac:dyDescent="0.2">
      <c r="A16" s="2" t="str">
        <f t="shared" si="0"/>
        <v>Angle - Formed U-Shape  - 0.5" - 37"-60" W - 97"+ L</v>
      </c>
      <c r="B16" s="2" t="s">
        <v>6</v>
      </c>
      <c r="C16" s="2" t="s">
        <v>186</v>
      </c>
      <c r="D16" s="2" t="s">
        <v>81</v>
      </c>
      <c r="E16" s="6">
        <v>31.5</v>
      </c>
      <c r="F16" s="2" t="s">
        <v>37</v>
      </c>
      <c r="G16" s="2" t="s">
        <v>167</v>
      </c>
      <c r="H16" s="2" t="s">
        <v>150</v>
      </c>
    </row>
    <row r="17" spans="1:8" x14ac:dyDescent="0.2">
      <c r="A17" s="2" t="str">
        <f t="shared" si="0"/>
        <v>Angle - Formed U-Shape  - 0.5" - 61"-84" W - 61"-84" L</v>
      </c>
      <c r="B17" s="2" t="s">
        <v>6</v>
      </c>
      <c r="C17" s="2" t="s">
        <v>186</v>
      </c>
      <c r="D17" s="2" t="s">
        <v>81</v>
      </c>
      <c r="E17" s="6">
        <v>40.5</v>
      </c>
      <c r="F17" s="2" t="s">
        <v>37</v>
      </c>
      <c r="G17" s="2" t="s">
        <v>168</v>
      </c>
      <c r="H17" s="2" t="s">
        <v>165</v>
      </c>
    </row>
    <row r="18" spans="1:8" x14ac:dyDescent="0.2">
      <c r="A18" s="2" t="str">
        <f t="shared" si="0"/>
        <v>Angle - Formed U-Shape  - 0.5" - 61"-84" W - 85"-96"L</v>
      </c>
      <c r="B18" s="2" t="s">
        <v>6</v>
      </c>
      <c r="C18" s="2" t="s">
        <v>186</v>
      </c>
      <c r="D18" s="2" t="s">
        <v>81</v>
      </c>
      <c r="E18" s="6">
        <v>40.5</v>
      </c>
      <c r="F18" s="2" t="s">
        <v>37</v>
      </c>
      <c r="G18" s="2" t="s">
        <v>168</v>
      </c>
      <c r="H18" s="2" t="s">
        <v>170</v>
      </c>
    </row>
    <row r="19" spans="1:8" x14ac:dyDescent="0.2">
      <c r="A19" s="2" t="str">
        <f t="shared" si="0"/>
        <v>Angle - Formed U-Shape  - 0.5" - 61"-84" W - 97"+ L</v>
      </c>
      <c r="B19" s="2" t="s">
        <v>6</v>
      </c>
      <c r="C19" s="2" t="s">
        <v>186</v>
      </c>
      <c r="D19" s="2" t="s">
        <v>81</v>
      </c>
      <c r="E19" s="6">
        <v>40.5</v>
      </c>
      <c r="F19" s="2" t="s">
        <v>37</v>
      </c>
      <c r="G19" s="2" t="s">
        <v>168</v>
      </c>
      <c r="H19" s="2" t="s">
        <v>150</v>
      </c>
    </row>
    <row r="20" spans="1:8" x14ac:dyDescent="0.2">
      <c r="A20" s="2" t="str">
        <f t="shared" si="0"/>
        <v>Angle - Formed U-Shape  - 0.5" - 85"-96"W - 85"-96"L</v>
      </c>
      <c r="B20" s="2" t="s">
        <v>6</v>
      </c>
      <c r="C20" s="2" t="s">
        <v>186</v>
      </c>
      <c r="D20" s="2" t="s">
        <v>81</v>
      </c>
      <c r="E20" s="6">
        <v>47.25</v>
      </c>
      <c r="F20" s="2" t="s">
        <v>37</v>
      </c>
      <c r="G20" s="2" t="s">
        <v>169</v>
      </c>
      <c r="H20" s="2" t="s">
        <v>170</v>
      </c>
    </row>
    <row r="21" spans="1:8" x14ac:dyDescent="0.2">
      <c r="A21" s="2" t="str">
        <f t="shared" si="0"/>
        <v>Angle - Formed U-Shape  - 0.5" - 85"-96"W - 97"+ L</v>
      </c>
      <c r="B21" s="2" t="s">
        <v>6</v>
      </c>
      <c r="C21" s="2" t="s">
        <v>186</v>
      </c>
      <c r="D21" s="2" t="s">
        <v>81</v>
      </c>
      <c r="E21" s="6">
        <v>47.25</v>
      </c>
      <c r="F21" s="2" t="s">
        <v>37</v>
      </c>
      <c r="G21" s="2" t="s">
        <v>169</v>
      </c>
      <c r="H21" s="2" t="s">
        <v>150</v>
      </c>
    </row>
    <row r="22" spans="1:8" x14ac:dyDescent="0.2">
      <c r="A22" s="2" t="str">
        <f t="shared" si="0"/>
        <v>Angle - Formed U-Shape  - 0.5" - 97"+ W - 97"+ L</v>
      </c>
      <c r="B22" s="2" t="s">
        <v>6</v>
      </c>
      <c r="C22" s="2" t="s">
        <v>186</v>
      </c>
      <c r="D22" s="2" t="s">
        <v>81</v>
      </c>
      <c r="E22" s="6">
        <v>56.25</v>
      </c>
      <c r="F22" s="2" t="s">
        <v>37</v>
      </c>
      <c r="G22" s="2" t="s">
        <v>149</v>
      </c>
      <c r="H22" s="2" t="s">
        <v>150</v>
      </c>
    </row>
    <row r="23" spans="1:8" x14ac:dyDescent="0.2">
      <c r="A23" s="2" t="str">
        <f t="shared" si="0"/>
        <v>Angle - Formed U-Shape  - 0.75" - 1"-12" W - 1"-12" L</v>
      </c>
      <c r="B23" s="2" t="s">
        <v>6</v>
      </c>
      <c r="C23" s="2" t="s">
        <v>186</v>
      </c>
      <c r="D23" s="2" t="s">
        <v>81</v>
      </c>
      <c r="E23" s="6">
        <v>20.25</v>
      </c>
      <c r="F23" s="2" t="s">
        <v>38</v>
      </c>
      <c r="G23" s="2" t="s">
        <v>138</v>
      </c>
      <c r="H23" s="2" t="s">
        <v>139</v>
      </c>
    </row>
    <row r="24" spans="1:8" x14ac:dyDescent="0.2">
      <c r="A24" s="2" t="str">
        <f t="shared" si="0"/>
        <v>Angle - Formed U-Shape  - 0.75" - 1"-12" W - 13"-36" L</v>
      </c>
      <c r="B24" s="2" t="s">
        <v>6</v>
      </c>
      <c r="C24" s="2" t="s">
        <v>186</v>
      </c>
      <c r="D24" s="2" t="s">
        <v>81</v>
      </c>
      <c r="E24" s="6">
        <v>20.25</v>
      </c>
      <c r="F24" s="2" t="s">
        <v>38</v>
      </c>
      <c r="G24" s="2" t="s">
        <v>138</v>
      </c>
      <c r="H24" s="2" t="s">
        <v>163</v>
      </c>
    </row>
    <row r="25" spans="1:8" x14ac:dyDescent="0.2">
      <c r="A25" s="2" t="str">
        <f t="shared" si="0"/>
        <v>Angle - Formed U-Shape  - 0.75" - 1"-12" W - 37"-60" L</v>
      </c>
      <c r="B25" s="2" t="s">
        <v>6</v>
      </c>
      <c r="C25" s="2" t="s">
        <v>186</v>
      </c>
      <c r="D25" s="2" t="s">
        <v>81</v>
      </c>
      <c r="E25" s="6">
        <v>20.25</v>
      </c>
      <c r="F25" s="2" t="s">
        <v>38</v>
      </c>
      <c r="G25" s="2" t="s">
        <v>138</v>
      </c>
      <c r="H25" s="2" t="s">
        <v>164</v>
      </c>
    </row>
    <row r="26" spans="1:8" x14ac:dyDescent="0.2">
      <c r="A26" s="2" t="str">
        <f t="shared" si="0"/>
        <v>Angle - Formed U-Shape  - 0.75" - 1"-12" W - 61"-84" L</v>
      </c>
      <c r="B26" s="2" t="s">
        <v>6</v>
      </c>
      <c r="C26" s="2" t="s">
        <v>186</v>
      </c>
      <c r="D26" s="2" t="s">
        <v>81</v>
      </c>
      <c r="E26" s="6">
        <v>20.25</v>
      </c>
      <c r="F26" s="2" t="s">
        <v>38</v>
      </c>
      <c r="G26" s="2" t="s">
        <v>138</v>
      </c>
      <c r="H26" s="2" t="s">
        <v>165</v>
      </c>
    </row>
    <row r="27" spans="1:8" x14ac:dyDescent="0.2">
      <c r="A27" s="2" t="str">
        <f t="shared" si="0"/>
        <v>Angle - Formed U-Shape  - 0.75" - 1"-12" W - 85"-96"L</v>
      </c>
      <c r="B27" s="2" t="s">
        <v>6</v>
      </c>
      <c r="C27" s="2" t="s">
        <v>186</v>
      </c>
      <c r="D27" s="2" t="s">
        <v>81</v>
      </c>
      <c r="E27" s="6">
        <v>20.25</v>
      </c>
      <c r="F27" s="2" t="s">
        <v>38</v>
      </c>
      <c r="G27" s="2" t="s">
        <v>138</v>
      </c>
      <c r="H27" s="2" t="s">
        <v>170</v>
      </c>
    </row>
    <row r="28" spans="1:8" x14ac:dyDescent="0.2">
      <c r="A28" s="2" t="str">
        <f t="shared" si="0"/>
        <v>Angle - Formed U-Shape  - 0.75" - 1"-12" W - 97"+ L</v>
      </c>
      <c r="B28" s="2" t="s">
        <v>6</v>
      </c>
      <c r="C28" s="2" t="s">
        <v>186</v>
      </c>
      <c r="D28" s="2" t="s">
        <v>81</v>
      </c>
      <c r="E28" s="6">
        <v>20.25</v>
      </c>
      <c r="F28" s="2" t="s">
        <v>38</v>
      </c>
      <c r="G28" s="2" t="s">
        <v>138</v>
      </c>
      <c r="H28" s="2" t="s">
        <v>150</v>
      </c>
    </row>
    <row r="29" spans="1:8" x14ac:dyDescent="0.2">
      <c r="A29" s="2" t="str">
        <f t="shared" si="0"/>
        <v>Angle - Formed U-Shape  - 0.75" - 13"-36" W - 13"-36" L</v>
      </c>
      <c r="B29" s="2" t="s">
        <v>6</v>
      </c>
      <c r="C29" s="2" t="s">
        <v>186</v>
      </c>
      <c r="D29" s="2" t="s">
        <v>81</v>
      </c>
      <c r="E29" s="6">
        <v>33.75</v>
      </c>
      <c r="F29" s="2" t="s">
        <v>38</v>
      </c>
      <c r="G29" s="2" t="s">
        <v>166</v>
      </c>
      <c r="H29" s="2" t="s">
        <v>163</v>
      </c>
    </row>
    <row r="30" spans="1:8" x14ac:dyDescent="0.2">
      <c r="A30" s="2" t="str">
        <f t="shared" si="0"/>
        <v>Angle - Formed U-Shape  - 0.75" - 13"-36" W - 37"-60" L</v>
      </c>
      <c r="B30" s="2" t="s">
        <v>6</v>
      </c>
      <c r="C30" s="2" t="s">
        <v>186</v>
      </c>
      <c r="D30" s="2" t="s">
        <v>81</v>
      </c>
      <c r="E30" s="6">
        <v>33.75</v>
      </c>
      <c r="F30" s="2" t="s">
        <v>38</v>
      </c>
      <c r="G30" s="2" t="s">
        <v>166</v>
      </c>
      <c r="H30" s="2" t="s">
        <v>164</v>
      </c>
    </row>
    <row r="31" spans="1:8" x14ac:dyDescent="0.2">
      <c r="A31" s="2" t="str">
        <f t="shared" si="0"/>
        <v>Angle - Formed U-Shape  - 0.75" - 13"-36" W - 61"-84" L</v>
      </c>
      <c r="B31" s="2" t="s">
        <v>6</v>
      </c>
      <c r="C31" s="2" t="s">
        <v>186</v>
      </c>
      <c r="D31" s="2" t="s">
        <v>81</v>
      </c>
      <c r="E31" s="6">
        <v>33.75</v>
      </c>
      <c r="F31" s="2" t="s">
        <v>38</v>
      </c>
      <c r="G31" s="2" t="s">
        <v>166</v>
      </c>
      <c r="H31" s="2" t="s">
        <v>165</v>
      </c>
    </row>
    <row r="32" spans="1:8" x14ac:dyDescent="0.2">
      <c r="A32" s="2" t="str">
        <f t="shared" si="0"/>
        <v>Angle - Formed U-Shape  - 0.75" - 13"-36" W - 85"-96"L</v>
      </c>
      <c r="B32" s="2" t="s">
        <v>6</v>
      </c>
      <c r="C32" s="2" t="s">
        <v>186</v>
      </c>
      <c r="D32" s="2" t="s">
        <v>81</v>
      </c>
      <c r="E32" s="6">
        <v>33.75</v>
      </c>
      <c r="F32" s="2" t="s">
        <v>38</v>
      </c>
      <c r="G32" s="2" t="s">
        <v>166</v>
      </c>
      <c r="H32" s="2" t="s">
        <v>170</v>
      </c>
    </row>
    <row r="33" spans="1:8" x14ac:dyDescent="0.2">
      <c r="A33" s="2" t="str">
        <f t="shared" si="0"/>
        <v>Angle - Formed U-Shape  - 0.75" - 13"-36" W - 97"+ L</v>
      </c>
      <c r="B33" s="2" t="s">
        <v>6</v>
      </c>
      <c r="C33" s="2" t="s">
        <v>186</v>
      </c>
      <c r="D33" s="2" t="s">
        <v>81</v>
      </c>
      <c r="E33" s="6">
        <v>33.75</v>
      </c>
      <c r="F33" s="2" t="s">
        <v>38</v>
      </c>
      <c r="G33" s="2" t="s">
        <v>166</v>
      </c>
      <c r="H33" s="2" t="s">
        <v>150</v>
      </c>
    </row>
    <row r="34" spans="1:8" x14ac:dyDescent="0.2">
      <c r="A34" s="2" t="str">
        <f t="shared" si="0"/>
        <v>Angle - Formed U-Shape  - 0.75" - 37"-60" W - 37"-60" L</v>
      </c>
      <c r="B34" s="2" t="s">
        <v>6</v>
      </c>
      <c r="C34" s="2" t="s">
        <v>186</v>
      </c>
      <c r="D34" s="2" t="s">
        <v>81</v>
      </c>
      <c r="E34" s="6">
        <v>47.25</v>
      </c>
      <c r="F34" s="2" t="s">
        <v>38</v>
      </c>
      <c r="G34" s="2" t="s">
        <v>167</v>
      </c>
      <c r="H34" s="2" t="s">
        <v>164</v>
      </c>
    </row>
    <row r="35" spans="1:8" x14ac:dyDescent="0.2">
      <c r="A35" s="2" t="str">
        <f t="shared" si="0"/>
        <v>Angle - Formed U-Shape  - 0.75" - 37"-60" W - 61"-84" L</v>
      </c>
      <c r="B35" s="2" t="s">
        <v>6</v>
      </c>
      <c r="C35" s="2" t="s">
        <v>186</v>
      </c>
      <c r="D35" s="2" t="s">
        <v>81</v>
      </c>
      <c r="E35" s="6">
        <v>47.25</v>
      </c>
      <c r="F35" s="2" t="s">
        <v>38</v>
      </c>
      <c r="G35" s="2" t="s">
        <v>167</v>
      </c>
      <c r="H35" s="2" t="s">
        <v>165</v>
      </c>
    </row>
    <row r="36" spans="1:8" x14ac:dyDescent="0.2">
      <c r="A36" s="2" t="str">
        <f t="shared" si="0"/>
        <v>Angle - Formed U-Shape  - 0.75" - 37"-60" W - 85"-96"L</v>
      </c>
      <c r="B36" s="2" t="s">
        <v>6</v>
      </c>
      <c r="C36" s="2" t="s">
        <v>186</v>
      </c>
      <c r="D36" s="2" t="s">
        <v>81</v>
      </c>
      <c r="E36" s="6">
        <v>47.25</v>
      </c>
      <c r="F36" s="2" t="s">
        <v>38</v>
      </c>
      <c r="G36" s="2" t="s">
        <v>167</v>
      </c>
      <c r="H36" s="2" t="s">
        <v>170</v>
      </c>
    </row>
    <row r="37" spans="1:8" x14ac:dyDescent="0.2">
      <c r="A37" s="2" t="str">
        <f t="shared" si="0"/>
        <v>Angle - Formed U-Shape  - 0.75" - 37"-60" W - 97"+ L</v>
      </c>
      <c r="B37" s="2" t="s">
        <v>6</v>
      </c>
      <c r="C37" s="2" t="s">
        <v>186</v>
      </c>
      <c r="D37" s="2" t="s">
        <v>81</v>
      </c>
      <c r="E37" s="6">
        <v>47.25</v>
      </c>
      <c r="F37" s="2" t="s">
        <v>38</v>
      </c>
      <c r="G37" s="2" t="s">
        <v>167</v>
      </c>
      <c r="H37" s="2" t="s">
        <v>150</v>
      </c>
    </row>
    <row r="38" spans="1:8" x14ac:dyDescent="0.2">
      <c r="A38" s="2" t="str">
        <f t="shared" si="0"/>
        <v>Angle - Formed U-Shape  - 0.75" - 61"-84" W - 61"-84" L</v>
      </c>
      <c r="B38" s="2" t="s">
        <v>6</v>
      </c>
      <c r="C38" s="2" t="s">
        <v>186</v>
      </c>
      <c r="D38" s="2" t="s">
        <v>81</v>
      </c>
      <c r="E38" s="6">
        <v>60.75</v>
      </c>
      <c r="F38" s="2" t="s">
        <v>38</v>
      </c>
      <c r="G38" s="2" t="s">
        <v>168</v>
      </c>
      <c r="H38" s="2" t="s">
        <v>165</v>
      </c>
    </row>
    <row r="39" spans="1:8" x14ac:dyDescent="0.2">
      <c r="A39" s="2" t="str">
        <f t="shared" si="0"/>
        <v>Angle - Formed U-Shape  - 0.75" - 61"-84" W - 85"-96"L</v>
      </c>
      <c r="B39" s="2" t="s">
        <v>6</v>
      </c>
      <c r="C39" s="2" t="s">
        <v>186</v>
      </c>
      <c r="D39" s="2" t="s">
        <v>81</v>
      </c>
      <c r="E39" s="6">
        <v>60.75</v>
      </c>
      <c r="F39" s="2" t="s">
        <v>38</v>
      </c>
      <c r="G39" s="2" t="s">
        <v>168</v>
      </c>
      <c r="H39" s="2" t="s">
        <v>170</v>
      </c>
    </row>
    <row r="40" spans="1:8" x14ac:dyDescent="0.2">
      <c r="A40" s="2" t="str">
        <f t="shared" si="0"/>
        <v>Angle - Formed U-Shape  - 0.75" - 61"-84" W - 97"+ L</v>
      </c>
      <c r="B40" s="2" t="s">
        <v>6</v>
      </c>
      <c r="C40" s="2" t="s">
        <v>186</v>
      </c>
      <c r="D40" s="2" t="s">
        <v>81</v>
      </c>
      <c r="E40" s="6">
        <v>60.75</v>
      </c>
      <c r="F40" s="2" t="s">
        <v>38</v>
      </c>
      <c r="G40" s="2" t="s">
        <v>168</v>
      </c>
      <c r="H40" s="2" t="s">
        <v>150</v>
      </c>
    </row>
    <row r="41" spans="1:8" x14ac:dyDescent="0.2">
      <c r="A41" s="2" t="str">
        <f t="shared" si="0"/>
        <v>Angle - Formed U-Shape  - 0.75" - 85"-96"W - 85"-96"L</v>
      </c>
      <c r="B41" s="2" t="s">
        <v>6</v>
      </c>
      <c r="C41" s="2" t="s">
        <v>186</v>
      </c>
      <c r="D41" s="2" t="s">
        <v>81</v>
      </c>
      <c r="E41" s="6">
        <v>70.875</v>
      </c>
      <c r="F41" s="2" t="s">
        <v>38</v>
      </c>
      <c r="G41" s="2" t="s">
        <v>169</v>
      </c>
      <c r="H41" s="2" t="s">
        <v>170</v>
      </c>
    </row>
    <row r="42" spans="1:8" x14ac:dyDescent="0.2">
      <c r="A42" s="2" t="str">
        <f t="shared" si="0"/>
        <v>Angle - Formed U-Shape  - 0.75" - 85"-96"W - 97"+ L</v>
      </c>
      <c r="B42" s="2" t="s">
        <v>6</v>
      </c>
      <c r="C42" s="2" t="s">
        <v>186</v>
      </c>
      <c r="D42" s="2" t="s">
        <v>81</v>
      </c>
      <c r="E42" s="6">
        <v>70.875</v>
      </c>
      <c r="F42" s="2" t="s">
        <v>38</v>
      </c>
      <c r="G42" s="2" t="s">
        <v>169</v>
      </c>
      <c r="H42" s="2" t="s">
        <v>150</v>
      </c>
    </row>
    <row r="43" spans="1:8" x14ac:dyDescent="0.2">
      <c r="A43" s="2" t="str">
        <f t="shared" si="0"/>
        <v>Angle - Formed U-Shape  - 0.75" - 97"+ W - 97"+ L</v>
      </c>
      <c r="B43" s="2" t="s">
        <v>6</v>
      </c>
      <c r="C43" s="2" t="s">
        <v>186</v>
      </c>
      <c r="D43" s="2" t="s">
        <v>81</v>
      </c>
      <c r="E43" s="6">
        <v>84.375</v>
      </c>
      <c r="F43" s="2" t="s">
        <v>38</v>
      </c>
      <c r="G43" s="2" t="s">
        <v>149</v>
      </c>
      <c r="H43" s="2" t="s">
        <v>150</v>
      </c>
    </row>
    <row r="44" spans="1:8" x14ac:dyDescent="0.2">
      <c r="A44" s="2" t="str">
        <f t="shared" si="0"/>
        <v>Angle - Formed U-Shape  - 1" - 1"-12" W - 1"-12" L</v>
      </c>
      <c r="B44" s="2" t="s">
        <v>6</v>
      </c>
      <c r="C44" s="2" t="s">
        <v>186</v>
      </c>
      <c r="D44" s="2" t="s">
        <v>81</v>
      </c>
      <c r="E44" s="6">
        <v>20.25</v>
      </c>
      <c r="F44" s="2" t="s">
        <v>28</v>
      </c>
      <c r="G44" s="2" t="s">
        <v>138</v>
      </c>
      <c r="H44" s="2" t="s">
        <v>139</v>
      </c>
    </row>
    <row r="45" spans="1:8" x14ac:dyDescent="0.2">
      <c r="A45" s="2" t="str">
        <f t="shared" si="0"/>
        <v>Angle - Formed U-Shape  - 1" - 1"-12" W - 13"-36" L</v>
      </c>
      <c r="B45" s="2" t="s">
        <v>6</v>
      </c>
      <c r="C45" s="2" t="s">
        <v>186</v>
      </c>
      <c r="D45" s="2" t="s">
        <v>81</v>
      </c>
      <c r="E45" s="6">
        <v>20.25</v>
      </c>
      <c r="F45" s="2" t="s">
        <v>28</v>
      </c>
      <c r="G45" s="2" t="s">
        <v>138</v>
      </c>
      <c r="H45" s="2" t="s">
        <v>163</v>
      </c>
    </row>
    <row r="46" spans="1:8" x14ac:dyDescent="0.2">
      <c r="A46" s="2" t="str">
        <f t="shared" si="0"/>
        <v>Angle - Formed U-Shape  - 1" - 1"-12" W - 37"-60" L</v>
      </c>
      <c r="B46" s="2" t="s">
        <v>6</v>
      </c>
      <c r="C46" s="2" t="s">
        <v>186</v>
      </c>
      <c r="D46" s="2" t="s">
        <v>81</v>
      </c>
      <c r="E46" s="6">
        <v>20.25</v>
      </c>
      <c r="F46" s="2" t="s">
        <v>28</v>
      </c>
      <c r="G46" s="2" t="s">
        <v>138</v>
      </c>
      <c r="H46" s="2" t="s">
        <v>164</v>
      </c>
    </row>
    <row r="47" spans="1:8" x14ac:dyDescent="0.2">
      <c r="A47" s="2" t="str">
        <f t="shared" si="0"/>
        <v>Angle - Formed U-Shape  - 1" - 1"-12" W - 61"-84" L</v>
      </c>
      <c r="B47" s="2" t="s">
        <v>6</v>
      </c>
      <c r="C47" s="2" t="s">
        <v>186</v>
      </c>
      <c r="D47" s="2" t="s">
        <v>81</v>
      </c>
      <c r="E47" s="6">
        <v>20.25</v>
      </c>
      <c r="F47" s="2" t="s">
        <v>28</v>
      </c>
      <c r="G47" s="2" t="s">
        <v>138</v>
      </c>
      <c r="H47" s="2" t="s">
        <v>165</v>
      </c>
    </row>
    <row r="48" spans="1:8" x14ac:dyDescent="0.2">
      <c r="A48" s="2" t="str">
        <f t="shared" si="0"/>
        <v>Angle - Formed U-Shape  - 1" - 1"-12" W - 85"-96"L</v>
      </c>
      <c r="B48" s="2" t="s">
        <v>6</v>
      </c>
      <c r="C48" s="2" t="s">
        <v>186</v>
      </c>
      <c r="D48" s="2" t="s">
        <v>81</v>
      </c>
      <c r="E48" s="6">
        <v>20.25</v>
      </c>
      <c r="F48" s="2" t="s">
        <v>28</v>
      </c>
      <c r="G48" s="2" t="s">
        <v>138</v>
      </c>
      <c r="H48" s="2" t="s">
        <v>170</v>
      </c>
    </row>
    <row r="49" spans="1:8" x14ac:dyDescent="0.2">
      <c r="A49" s="2" t="str">
        <f t="shared" si="0"/>
        <v>Angle - Formed U-Shape  - 1" - 1"-12" W - 97"+ L</v>
      </c>
      <c r="B49" s="2" t="s">
        <v>6</v>
      </c>
      <c r="C49" s="2" t="s">
        <v>186</v>
      </c>
      <c r="D49" s="2" t="s">
        <v>81</v>
      </c>
      <c r="E49" s="6">
        <v>20.25</v>
      </c>
      <c r="F49" s="2" t="s">
        <v>28</v>
      </c>
      <c r="G49" s="2" t="s">
        <v>138</v>
      </c>
      <c r="H49" s="2" t="s">
        <v>150</v>
      </c>
    </row>
    <row r="50" spans="1:8" x14ac:dyDescent="0.2">
      <c r="A50" s="2" t="str">
        <f t="shared" si="0"/>
        <v>Angle - Formed U-Shape  - 1" - 13"-36" W - 13"-36" L</v>
      </c>
      <c r="B50" s="2" t="s">
        <v>6</v>
      </c>
      <c r="C50" s="2" t="s">
        <v>186</v>
      </c>
      <c r="D50" s="2" t="s">
        <v>81</v>
      </c>
      <c r="E50" s="6">
        <v>33.75</v>
      </c>
      <c r="F50" s="2" t="s">
        <v>28</v>
      </c>
      <c r="G50" s="2" t="s">
        <v>166</v>
      </c>
      <c r="H50" s="2" t="s">
        <v>163</v>
      </c>
    </row>
    <row r="51" spans="1:8" x14ac:dyDescent="0.2">
      <c r="A51" s="2" t="str">
        <f t="shared" si="0"/>
        <v>Angle - Formed U-Shape  - 1" - 13"-36" W - 37"-60" L</v>
      </c>
      <c r="B51" s="2" t="s">
        <v>6</v>
      </c>
      <c r="C51" s="2" t="s">
        <v>186</v>
      </c>
      <c r="D51" s="2" t="s">
        <v>81</v>
      </c>
      <c r="E51" s="6">
        <v>33.75</v>
      </c>
      <c r="F51" s="2" t="s">
        <v>28</v>
      </c>
      <c r="G51" s="2" t="s">
        <v>166</v>
      </c>
      <c r="H51" s="2" t="s">
        <v>164</v>
      </c>
    </row>
    <row r="52" spans="1:8" x14ac:dyDescent="0.2">
      <c r="A52" s="2" t="str">
        <f t="shared" si="0"/>
        <v>Angle - Formed U-Shape  - 1" - 13"-36" W - 61"-84" L</v>
      </c>
      <c r="B52" s="2" t="s">
        <v>6</v>
      </c>
      <c r="C52" s="2" t="s">
        <v>186</v>
      </c>
      <c r="D52" s="2" t="s">
        <v>81</v>
      </c>
      <c r="E52" s="6">
        <v>33.75</v>
      </c>
      <c r="F52" s="2" t="s">
        <v>28</v>
      </c>
      <c r="G52" s="2" t="s">
        <v>166</v>
      </c>
      <c r="H52" s="2" t="s">
        <v>165</v>
      </c>
    </row>
    <row r="53" spans="1:8" x14ac:dyDescent="0.2">
      <c r="A53" s="2" t="str">
        <f t="shared" si="0"/>
        <v>Angle - Formed U-Shape  - 1" - 13"-36" W - 85"-96"L</v>
      </c>
      <c r="B53" s="2" t="s">
        <v>6</v>
      </c>
      <c r="C53" s="2" t="s">
        <v>186</v>
      </c>
      <c r="D53" s="2" t="s">
        <v>81</v>
      </c>
      <c r="E53" s="6">
        <v>33.75</v>
      </c>
      <c r="F53" s="2" t="s">
        <v>28</v>
      </c>
      <c r="G53" s="2" t="s">
        <v>166</v>
      </c>
      <c r="H53" s="2" t="s">
        <v>170</v>
      </c>
    </row>
    <row r="54" spans="1:8" x14ac:dyDescent="0.2">
      <c r="A54" s="2" t="str">
        <f t="shared" si="0"/>
        <v>Angle - Formed U-Shape  - 1" - 13"-36" W - 97"+ L</v>
      </c>
      <c r="B54" s="2" t="s">
        <v>6</v>
      </c>
      <c r="C54" s="2" t="s">
        <v>186</v>
      </c>
      <c r="D54" s="2" t="s">
        <v>81</v>
      </c>
      <c r="E54" s="6">
        <v>33.75</v>
      </c>
      <c r="F54" s="2" t="s">
        <v>28</v>
      </c>
      <c r="G54" s="2" t="s">
        <v>166</v>
      </c>
      <c r="H54" s="2" t="s">
        <v>150</v>
      </c>
    </row>
    <row r="55" spans="1:8" x14ac:dyDescent="0.2">
      <c r="A55" s="2" t="str">
        <f t="shared" si="0"/>
        <v>Angle - Formed U-Shape  - 1" - 37"-60" W - 37"-60" L</v>
      </c>
      <c r="B55" s="2" t="s">
        <v>6</v>
      </c>
      <c r="C55" s="2" t="s">
        <v>186</v>
      </c>
      <c r="D55" s="2" t="s">
        <v>81</v>
      </c>
      <c r="E55" s="6">
        <v>47.25</v>
      </c>
      <c r="F55" s="2" t="s">
        <v>28</v>
      </c>
      <c r="G55" s="2" t="s">
        <v>167</v>
      </c>
      <c r="H55" s="2" t="s">
        <v>164</v>
      </c>
    </row>
    <row r="56" spans="1:8" x14ac:dyDescent="0.2">
      <c r="A56" s="2" t="str">
        <f t="shared" si="0"/>
        <v>Angle - Formed U-Shape  - 1" - 37"-60" W - 61"-84" L</v>
      </c>
      <c r="B56" s="2" t="s">
        <v>6</v>
      </c>
      <c r="C56" s="2" t="s">
        <v>186</v>
      </c>
      <c r="D56" s="2" t="s">
        <v>81</v>
      </c>
      <c r="E56" s="6">
        <v>47.25</v>
      </c>
      <c r="F56" s="2" t="s">
        <v>28</v>
      </c>
      <c r="G56" s="2" t="s">
        <v>167</v>
      </c>
      <c r="H56" s="2" t="s">
        <v>165</v>
      </c>
    </row>
    <row r="57" spans="1:8" x14ac:dyDescent="0.2">
      <c r="A57" s="2" t="str">
        <f t="shared" si="0"/>
        <v>Angle - Formed U-Shape  - 1" - 37"-60" W - 85"-96"L</v>
      </c>
      <c r="B57" s="2" t="s">
        <v>6</v>
      </c>
      <c r="C57" s="2" t="s">
        <v>186</v>
      </c>
      <c r="D57" s="2" t="s">
        <v>81</v>
      </c>
      <c r="E57" s="6">
        <v>47.25</v>
      </c>
      <c r="F57" s="2" t="s">
        <v>28</v>
      </c>
      <c r="G57" s="2" t="s">
        <v>167</v>
      </c>
      <c r="H57" s="2" t="s">
        <v>170</v>
      </c>
    </row>
    <row r="58" spans="1:8" x14ac:dyDescent="0.2">
      <c r="A58" s="2" t="str">
        <f t="shared" si="0"/>
        <v>Angle - Formed U-Shape  - 1" - 37"-60" W - 97"+ L</v>
      </c>
      <c r="B58" s="2" t="s">
        <v>6</v>
      </c>
      <c r="C58" s="2" t="s">
        <v>186</v>
      </c>
      <c r="D58" s="2" t="s">
        <v>81</v>
      </c>
      <c r="E58" s="6">
        <v>47.25</v>
      </c>
      <c r="F58" s="2" t="s">
        <v>28</v>
      </c>
      <c r="G58" s="2" t="s">
        <v>167</v>
      </c>
      <c r="H58" s="2" t="s">
        <v>150</v>
      </c>
    </row>
    <row r="59" spans="1:8" x14ac:dyDescent="0.2">
      <c r="A59" s="2" t="str">
        <f t="shared" si="0"/>
        <v>Angle - Formed U-Shape  - 1" - 61"-84" W - 61"-84" L</v>
      </c>
      <c r="B59" s="2" t="s">
        <v>6</v>
      </c>
      <c r="C59" s="2" t="s">
        <v>186</v>
      </c>
      <c r="D59" s="2" t="s">
        <v>81</v>
      </c>
      <c r="E59" s="6">
        <v>60.75</v>
      </c>
      <c r="F59" s="2" t="s">
        <v>28</v>
      </c>
      <c r="G59" s="2" t="s">
        <v>168</v>
      </c>
      <c r="H59" s="2" t="s">
        <v>165</v>
      </c>
    </row>
    <row r="60" spans="1:8" x14ac:dyDescent="0.2">
      <c r="A60" s="2" t="str">
        <f t="shared" si="0"/>
        <v>Angle - Formed U-Shape  - 1" - 61"-84" W - 85"-96"L</v>
      </c>
      <c r="B60" s="2" t="s">
        <v>6</v>
      </c>
      <c r="C60" s="2" t="s">
        <v>186</v>
      </c>
      <c r="D60" s="2" t="s">
        <v>81</v>
      </c>
      <c r="E60" s="6">
        <v>60.75</v>
      </c>
      <c r="F60" s="2" t="s">
        <v>28</v>
      </c>
      <c r="G60" s="2" t="s">
        <v>168</v>
      </c>
      <c r="H60" s="2" t="s">
        <v>170</v>
      </c>
    </row>
    <row r="61" spans="1:8" x14ac:dyDescent="0.2">
      <c r="A61" s="2" t="str">
        <f t="shared" si="0"/>
        <v>Angle - Formed U-Shape  - 1" - 61"-84" W - 97"+ L</v>
      </c>
      <c r="B61" s="2" t="s">
        <v>6</v>
      </c>
      <c r="C61" s="2" t="s">
        <v>186</v>
      </c>
      <c r="D61" s="2" t="s">
        <v>81</v>
      </c>
      <c r="E61" s="6">
        <v>60.75</v>
      </c>
      <c r="F61" s="2" t="s">
        <v>28</v>
      </c>
      <c r="G61" s="2" t="s">
        <v>168</v>
      </c>
      <c r="H61" s="2" t="s">
        <v>150</v>
      </c>
    </row>
    <row r="62" spans="1:8" x14ac:dyDescent="0.2">
      <c r="A62" s="2" t="str">
        <f t="shared" si="0"/>
        <v>Angle - Formed U-Shape  - 1" - 85"-96"W - 85"-96"L</v>
      </c>
      <c r="B62" s="2" t="s">
        <v>6</v>
      </c>
      <c r="C62" s="2" t="s">
        <v>186</v>
      </c>
      <c r="D62" s="2" t="s">
        <v>81</v>
      </c>
      <c r="E62" s="6">
        <v>70.875</v>
      </c>
      <c r="F62" s="2" t="s">
        <v>28</v>
      </c>
      <c r="G62" s="2" t="s">
        <v>169</v>
      </c>
      <c r="H62" s="2" t="s">
        <v>170</v>
      </c>
    </row>
    <row r="63" spans="1:8" x14ac:dyDescent="0.2">
      <c r="A63" s="2" t="str">
        <f t="shared" si="0"/>
        <v>Angle - Formed U-Shape  - 1" - 85"-96"W - 97"+ L</v>
      </c>
      <c r="B63" s="2" t="s">
        <v>6</v>
      </c>
      <c r="C63" s="2" t="s">
        <v>186</v>
      </c>
      <c r="D63" s="2" t="s">
        <v>81</v>
      </c>
      <c r="E63" s="6">
        <v>70.875</v>
      </c>
      <c r="F63" s="2" t="s">
        <v>28</v>
      </c>
      <c r="G63" s="2" t="s">
        <v>169</v>
      </c>
      <c r="H63" s="2" t="s">
        <v>150</v>
      </c>
    </row>
    <row r="64" spans="1:8" x14ac:dyDescent="0.2">
      <c r="A64" s="2" t="str">
        <f t="shared" si="0"/>
        <v>Angle - Formed U-Shape  - 1" - 97"+ W - 97"+ L</v>
      </c>
      <c r="B64" s="2" t="s">
        <v>6</v>
      </c>
      <c r="C64" s="2" t="s">
        <v>186</v>
      </c>
      <c r="D64" s="2" t="s">
        <v>81</v>
      </c>
      <c r="E64" s="6">
        <v>84.375</v>
      </c>
      <c r="F64" s="2" t="s">
        <v>28</v>
      </c>
      <c r="G64" s="2" t="s">
        <v>149</v>
      </c>
      <c r="H64" s="2" t="s">
        <v>150</v>
      </c>
    </row>
    <row r="65" spans="1:8" x14ac:dyDescent="0.2">
      <c r="A65" s="2" t="str">
        <f t="shared" si="0"/>
        <v>Angle - Formed U-Shape  - 1.5" - 1"-12" W - 1"-12" L</v>
      </c>
      <c r="B65" s="2" t="s">
        <v>6</v>
      </c>
      <c r="C65" s="2" t="s">
        <v>186</v>
      </c>
      <c r="D65" s="2" t="s">
        <v>81</v>
      </c>
      <c r="E65" s="6">
        <v>30.375</v>
      </c>
      <c r="F65" s="2" t="s">
        <v>29</v>
      </c>
      <c r="G65" s="2" t="s">
        <v>138</v>
      </c>
      <c r="H65" s="2" t="s">
        <v>139</v>
      </c>
    </row>
    <row r="66" spans="1:8" x14ac:dyDescent="0.2">
      <c r="A66" s="2" t="str">
        <f t="shared" ref="A66:A106" si="1">_xlfn.TEXTJOIN(" - ",0,C66,D66,F66,G66,H66)</f>
        <v>Angle - Formed U-Shape  - 1.5" - 1"-12" W - 13"-36" L</v>
      </c>
      <c r="B66" s="2" t="s">
        <v>6</v>
      </c>
      <c r="C66" s="2" t="s">
        <v>186</v>
      </c>
      <c r="D66" s="2" t="s">
        <v>81</v>
      </c>
      <c r="E66" s="6">
        <v>30.375</v>
      </c>
      <c r="F66" s="2" t="s">
        <v>29</v>
      </c>
      <c r="G66" s="2" t="s">
        <v>138</v>
      </c>
      <c r="H66" s="2" t="s">
        <v>163</v>
      </c>
    </row>
    <row r="67" spans="1:8" x14ac:dyDescent="0.2">
      <c r="A67" s="2" t="str">
        <f t="shared" si="1"/>
        <v>Angle - Formed U-Shape  - 1.5" - 1"-12" W - 37"-60" L</v>
      </c>
      <c r="B67" s="2" t="s">
        <v>6</v>
      </c>
      <c r="C67" s="2" t="s">
        <v>186</v>
      </c>
      <c r="D67" s="2" t="s">
        <v>81</v>
      </c>
      <c r="E67" s="6">
        <v>30.375</v>
      </c>
      <c r="F67" s="2" t="s">
        <v>29</v>
      </c>
      <c r="G67" s="2" t="s">
        <v>138</v>
      </c>
      <c r="H67" s="2" t="s">
        <v>164</v>
      </c>
    </row>
    <row r="68" spans="1:8" x14ac:dyDescent="0.2">
      <c r="A68" s="2" t="str">
        <f t="shared" si="1"/>
        <v>Angle - Formed U-Shape  - 1.5" - 1"-12" W - 61"-84" L</v>
      </c>
      <c r="B68" s="2" t="s">
        <v>6</v>
      </c>
      <c r="C68" s="2" t="s">
        <v>186</v>
      </c>
      <c r="D68" s="2" t="s">
        <v>81</v>
      </c>
      <c r="E68" s="6">
        <v>30.375</v>
      </c>
      <c r="F68" s="2" t="s">
        <v>29</v>
      </c>
      <c r="G68" s="2" t="s">
        <v>138</v>
      </c>
      <c r="H68" s="2" t="s">
        <v>165</v>
      </c>
    </row>
    <row r="69" spans="1:8" x14ac:dyDescent="0.2">
      <c r="A69" s="2" t="str">
        <f t="shared" si="1"/>
        <v>Angle - Formed U-Shape  - 1.5" - 1"-12" W - 85"-96"L</v>
      </c>
      <c r="B69" s="2" t="s">
        <v>6</v>
      </c>
      <c r="C69" s="2" t="s">
        <v>186</v>
      </c>
      <c r="D69" s="2" t="s">
        <v>81</v>
      </c>
      <c r="E69" s="6">
        <v>30.375</v>
      </c>
      <c r="F69" s="2" t="s">
        <v>29</v>
      </c>
      <c r="G69" s="2" t="s">
        <v>138</v>
      </c>
      <c r="H69" s="2" t="s">
        <v>170</v>
      </c>
    </row>
    <row r="70" spans="1:8" x14ac:dyDescent="0.2">
      <c r="A70" s="2" t="str">
        <f t="shared" si="1"/>
        <v>Angle - Formed U-Shape  - 1.5" - 1"-12" W - 97"+ L</v>
      </c>
      <c r="B70" s="2" t="s">
        <v>6</v>
      </c>
      <c r="C70" s="2" t="s">
        <v>186</v>
      </c>
      <c r="D70" s="2" t="s">
        <v>81</v>
      </c>
      <c r="E70" s="6">
        <v>30.375</v>
      </c>
      <c r="F70" s="2" t="s">
        <v>29</v>
      </c>
      <c r="G70" s="2" t="s">
        <v>138</v>
      </c>
      <c r="H70" s="2" t="s">
        <v>150</v>
      </c>
    </row>
    <row r="71" spans="1:8" x14ac:dyDescent="0.2">
      <c r="A71" s="2" t="str">
        <f t="shared" si="1"/>
        <v>Angle - Formed U-Shape  - 1.5" - 13"-36" W - 13"-36" L</v>
      </c>
      <c r="B71" s="2" t="s">
        <v>6</v>
      </c>
      <c r="C71" s="2" t="s">
        <v>186</v>
      </c>
      <c r="D71" s="2" t="s">
        <v>81</v>
      </c>
      <c r="E71" s="6">
        <v>50.625</v>
      </c>
      <c r="F71" s="2" t="s">
        <v>29</v>
      </c>
      <c r="G71" s="2" t="s">
        <v>166</v>
      </c>
      <c r="H71" s="2" t="s">
        <v>163</v>
      </c>
    </row>
    <row r="72" spans="1:8" x14ac:dyDescent="0.2">
      <c r="A72" s="2" t="str">
        <f t="shared" si="1"/>
        <v>Angle - Formed U-Shape  - 1.5" - 13"-36" W - 37"-60" L</v>
      </c>
      <c r="B72" s="2" t="s">
        <v>6</v>
      </c>
      <c r="C72" s="2" t="s">
        <v>186</v>
      </c>
      <c r="D72" s="2" t="s">
        <v>81</v>
      </c>
      <c r="E72" s="6">
        <v>50.625</v>
      </c>
      <c r="F72" s="2" t="s">
        <v>29</v>
      </c>
      <c r="G72" s="2" t="s">
        <v>166</v>
      </c>
      <c r="H72" s="2" t="s">
        <v>164</v>
      </c>
    </row>
    <row r="73" spans="1:8" x14ac:dyDescent="0.2">
      <c r="A73" s="2" t="str">
        <f t="shared" si="1"/>
        <v>Angle - Formed U-Shape  - 1.5" - 13"-36" W - 61"-84" L</v>
      </c>
      <c r="B73" s="2" t="s">
        <v>6</v>
      </c>
      <c r="C73" s="2" t="s">
        <v>186</v>
      </c>
      <c r="D73" s="2" t="s">
        <v>81</v>
      </c>
      <c r="E73" s="6">
        <v>50.625</v>
      </c>
      <c r="F73" s="2" t="s">
        <v>29</v>
      </c>
      <c r="G73" s="2" t="s">
        <v>166</v>
      </c>
      <c r="H73" s="2" t="s">
        <v>165</v>
      </c>
    </row>
    <row r="74" spans="1:8" x14ac:dyDescent="0.2">
      <c r="A74" s="2" t="str">
        <f t="shared" si="1"/>
        <v>Angle - Formed U-Shape  - 1.5" - 13"-36" W - 85"-96"L</v>
      </c>
      <c r="B74" s="2" t="s">
        <v>6</v>
      </c>
      <c r="C74" s="2" t="s">
        <v>186</v>
      </c>
      <c r="D74" s="2" t="s">
        <v>81</v>
      </c>
      <c r="E74" s="6">
        <v>50.625</v>
      </c>
      <c r="F74" s="2" t="s">
        <v>29</v>
      </c>
      <c r="G74" s="2" t="s">
        <v>166</v>
      </c>
      <c r="H74" s="2" t="s">
        <v>170</v>
      </c>
    </row>
    <row r="75" spans="1:8" x14ac:dyDescent="0.2">
      <c r="A75" s="2" t="str">
        <f t="shared" si="1"/>
        <v>Angle - Formed U-Shape  - 1.5" - 13"-36" W - 97"+ L</v>
      </c>
      <c r="B75" s="2" t="s">
        <v>6</v>
      </c>
      <c r="C75" s="2" t="s">
        <v>186</v>
      </c>
      <c r="D75" s="2" t="s">
        <v>81</v>
      </c>
      <c r="E75" s="6">
        <v>50.625</v>
      </c>
      <c r="F75" s="2" t="s">
        <v>29</v>
      </c>
      <c r="G75" s="2" t="s">
        <v>166</v>
      </c>
      <c r="H75" s="2" t="s">
        <v>150</v>
      </c>
    </row>
    <row r="76" spans="1:8" x14ac:dyDescent="0.2">
      <c r="A76" s="2" t="str">
        <f t="shared" si="1"/>
        <v>Angle - Formed U-Shape  - 1.5" - 37"-60" W - 37"-60" L</v>
      </c>
      <c r="B76" s="2" t="s">
        <v>6</v>
      </c>
      <c r="C76" s="2" t="s">
        <v>186</v>
      </c>
      <c r="D76" s="2" t="s">
        <v>81</v>
      </c>
      <c r="E76" s="6">
        <v>70.875</v>
      </c>
      <c r="F76" s="2" t="s">
        <v>29</v>
      </c>
      <c r="G76" s="2" t="s">
        <v>167</v>
      </c>
      <c r="H76" s="2" t="s">
        <v>164</v>
      </c>
    </row>
    <row r="77" spans="1:8" x14ac:dyDescent="0.2">
      <c r="A77" s="2" t="str">
        <f t="shared" si="1"/>
        <v>Angle - Formed U-Shape  - 1.5" - 37"-60" W - 61"-84" L</v>
      </c>
      <c r="B77" s="2" t="s">
        <v>6</v>
      </c>
      <c r="C77" s="2" t="s">
        <v>186</v>
      </c>
      <c r="D77" s="2" t="s">
        <v>81</v>
      </c>
      <c r="E77" s="6">
        <v>70.875</v>
      </c>
      <c r="F77" s="2" t="s">
        <v>29</v>
      </c>
      <c r="G77" s="2" t="s">
        <v>167</v>
      </c>
      <c r="H77" s="2" t="s">
        <v>165</v>
      </c>
    </row>
    <row r="78" spans="1:8" x14ac:dyDescent="0.2">
      <c r="A78" s="2" t="str">
        <f t="shared" si="1"/>
        <v>Angle - Formed U-Shape  - 1.5" - 37"-60" W - 85"-96"L</v>
      </c>
      <c r="B78" s="2" t="s">
        <v>6</v>
      </c>
      <c r="C78" s="2" t="s">
        <v>186</v>
      </c>
      <c r="D78" s="2" t="s">
        <v>81</v>
      </c>
      <c r="E78" s="6">
        <v>70.875</v>
      </c>
      <c r="F78" s="2" t="s">
        <v>29</v>
      </c>
      <c r="G78" s="2" t="s">
        <v>167</v>
      </c>
      <c r="H78" s="2" t="s">
        <v>170</v>
      </c>
    </row>
    <row r="79" spans="1:8" x14ac:dyDescent="0.2">
      <c r="A79" s="2" t="str">
        <f t="shared" si="1"/>
        <v>Angle - Formed U-Shape  - 1.5" - 37"-60" W - 97"+ L</v>
      </c>
      <c r="B79" s="2" t="s">
        <v>6</v>
      </c>
      <c r="C79" s="2" t="s">
        <v>186</v>
      </c>
      <c r="D79" s="2" t="s">
        <v>81</v>
      </c>
      <c r="E79" s="6">
        <v>70.875</v>
      </c>
      <c r="F79" s="2" t="s">
        <v>29</v>
      </c>
      <c r="G79" s="2" t="s">
        <v>167</v>
      </c>
      <c r="H79" s="2" t="s">
        <v>150</v>
      </c>
    </row>
    <row r="80" spans="1:8" x14ac:dyDescent="0.2">
      <c r="A80" s="2" t="str">
        <f t="shared" si="1"/>
        <v>Angle - Formed U-Shape  - 1.5" - 61"-84" W - 61"-84" L</v>
      </c>
      <c r="B80" s="2" t="s">
        <v>6</v>
      </c>
      <c r="C80" s="2" t="s">
        <v>186</v>
      </c>
      <c r="D80" s="2" t="s">
        <v>81</v>
      </c>
      <c r="E80" s="6">
        <v>91.125</v>
      </c>
      <c r="F80" s="2" t="s">
        <v>29</v>
      </c>
      <c r="G80" s="2" t="s">
        <v>168</v>
      </c>
      <c r="H80" s="2" t="s">
        <v>165</v>
      </c>
    </row>
    <row r="81" spans="1:8" x14ac:dyDescent="0.2">
      <c r="A81" s="2" t="str">
        <f t="shared" si="1"/>
        <v>Angle - Formed U-Shape  - 1.5" - 61"-84" W - 85"-96"L</v>
      </c>
      <c r="B81" s="2" t="s">
        <v>6</v>
      </c>
      <c r="C81" s="2" t="s">
        <v>186</v>
      </c>
      <c r="D81" s="2" t="s">
        <v>81</v>
      </c>
      <c r="E81" s="6">
        <v>91.125</v>
      </c>
      <c r="F81" s="2" t="s">
        <v>29</v>
      </c>
      <c r="G81" s="2" t="s">
        <v>168</v>
      </c>
      <c r="H81" s="2" t="s">
        <v>170</v>
      </c>
    </row>
    <row r="82" spans="1:8" x14ac:dyDescent="0.2">
      <c r="A82" s="2" t="str">
        <f t="shared" si="1"/>
        <v>Angle - Formed U-Shape  - 1.5" - 61"-84" W - 97"+ L</v>
      </c>
      <c r="B82" s="2" t="s">
        <v>6</v>
      </c>
      <c r="C82" s="2" t="s">
        <v>186</v>
      </c>
      <c r="D82" s="2" t="s">
        <v>81</v>
      </c>
      <c r="E82" s="6">
        <v>91.125</v>
      </c>
      <c r="F82" s="2" t="s">
        <v>29</v>
      </c>
      <c r="G82" s="2" t="s">
        <v>168</v>
      </c>
      <c r="H82" s="2" t="s">
        <v>150</v>
      </c>
    </row>
    <row r="83" spans="1:8" x14ac:dyDescent="0.2">
      <c r="A83" s="2" t="str">
        <f t="shared" si="1"/>
        <v>Angle - Formed U-Shape  - 1.5" - 85"-96"W - 85"-96"L</v>
      </c>
      <c r="B83" s="2" t="s">
        <v>6</v>
      </c>
      <c r="C83" s="2" t="s">
        <v>186</v>
      </c>
      <c r="D83" s="2" t="s">
        <v>81</v>
      </c>
      <c r="E83" s="6">
        <v>106.3125</v>
      </c>
      <c r="F83" s="2" t="s">
        <v>29</v>
      </c>
      <c r="G83" s="2" t="s">
        <v>169</v>
      </c>
      <c r="H83" s="2" t="s">
        <v>170</v>
      </c>
    </row>
    <row r="84" spans="1:8" x14ac:dyDescent="0.2">
      <c r="A84" s="2" t="str">
        <f t="shared" si="1"/>
        <v>Angle - Formed U-Shape  - 1.5" - 85"-96"W - 97"+ L</v>
      </c>
      <c r="B84" s="2" t="s">
        <v>6</v>
      </c>
      <c r="C84" s="2" t="s">
        <v>186</v>
      </c>
      <c r="D84" s="2" t="s">
        <v>81</v>
      </c>
      <c r="E84" s="6">
        <v>106.3125</v>
      </c>
      <c r="F84" s="2" t="s">
        <v>29</v>
      </c>
      <c r="G84" s="2" t="s">
        <v>169</v>
      </c>
      <c r="H84" s="2" t="s">
        <v>150</v>
      </c>
    </row>
    <row r="85" spans="1:8" x14ac:dyDescent="0.2">
      <c r="A85" s="2" t="str">
        <f t="shared" si="1"/>
        <v>Angle - Formed U-Shape  - 1.5" - 97"+ W - 97"+ L</v>
      </c>
      <c r="B85" s="2" t="s">
        <v>6</v>
      </c>
      <c r="C85" s="2" t="s">
        <v>186</v>
      </c>
      <c r="D85" s="2" t="s">
        <v>81</v>
      </c>
      <c r="E85" s="6">
        <v>126.5625</v>
      </c>
      <c r="F85" s="2" t="s">
        <v>29</v>
      </c>
      <c r="G85" s="2" t="s">
        <v>149</v>
      </c>
      <c r="H85" s="2" t="s">
        <v>150</v>
      </c>
    </row>
    <row r="86" spans="1:8" x14ac:dyDescent="0.2">
      <c r="A86" s="2" t="str">
        <f t="shared" si="1"/>
        <v>Angle - Formed U-Shape  - 2" - 1"-12" W - 1"-12" L</v>
      </c>
      <c r="B86" s="2" t="s">
        <v>6</v>
      </c>
      <c r="C86" s="2" t="s">
        <v>186</v>
      </c>
      <c r="D86" s="2" t="s">
        <v>81</v>
      </c>
      <c r="E86" s="6">
        <v>30.375</v>
      </c>
      <c r="F86" s="2" t="s">
        <v>30</v>
      </c>
      <c r="G86" s="2" t="s">
        <v>138</v>
      </c>
      <c r="H86" s="2" t="s">
        <v>139</v>
      </c>
    </row>
    <row r="87" spans="1:8" x14ac:dyDescent="0.2">
      <c r="A87" s="2" t="str">
        <f t="shared" si="1"/>
        <v>Angle - Formed U-Shape  - 2" - 1"-12" W - 13"-36" L</v>
      </c>
      <c r="B87" s="2" t="s">
        <v>6</v>
      </c>
      <c r="C87" s="2" t="s">
        <v>186</v>
      </c>
      <c r="D87" s="2" t="s">
        <v>81</v>
      </c>
      <c r="E87" s="6">
        <v>30.375</v>
      </c>
      <c r="F87" s="2" t="s">
        <v>30</v>
      </c>
      <c r="G87" s="2" t="s">
        <v>138</v>
      </c>
      <c r="H87" s="2" t="s">
        <v>163</v>
      </c>
    </row>
    <row r="88" spans="1:8" x14ac:dyDescent="0.2">
      <c r="A88" s="2" t="str">
        <f t="shared" si="1"/>
        <v>Angle - Formed U-Shape  - 2" - 1"-12" W - 37"-60" L</v>
      </c>
      <c r="B88" s="2" t="s">
        <v>6</v>
      </c>
      <c r="C88" s="2" t="s">
        <v>186</v>
      </c>
      <c r="D88" s="2" t="s">
        <v>81</v>
      </c>
      <c r="E88" s="6">
        <v>30.375</v>
      </c>
      <c r="F88" s="2" t="s">
        <v>30</v>
      </c>
      <c r="G88" s="2" t="s">
        <v>138</v>
      </c>
      <c r="H88" s="2" t="s">
        <v>164</v>
      </c>
    </row>
    <row r="89" spans="1:8" x14ac:dyDescent="0.2">
      <c r="A89" s="2" t="str">
        <f t="shared" si="1"/>
        <v>Angle - Formed U-Shape  - 2" - 1"-12" W - 61"-84" L</v>
      </c>
      <c r="B89" s="2" t="s">
        <v>6</v>
      </c>
      <c r="C89" s="2" t="s">
        <v>186</v>
      </c>
      <c r="D89" s="2" t="s">
        <v>81</v>
      </c>
      <c r="E89" s="6">
        <v>30.375</v>
      </c>
      <c r="F89" s="2" t="s">
        <v>30</v>
      </c>
      <c r="G89" s="2" t="s">
        <v>138</v>
      </c>
      <c r="H89" s="2" t="s">
        <v>165</v>
      </c>
    </row>
    <row r="90" spans="1:8" x14ac:dyDescent="0.2">
      <c r="A90" s="2" t="str">
        <f t="shared" si="1"/>
        <v>Angle - Formed U-Shape  - 2" - 1"-12" W - 85"-96"L</v>
      </c>
      <c r="B90" s="2" t="s">
        <v>6</v>
      </c>
      <c r="C90" s="2" t="s">
        <v>186</v>
      </c>
      <c r="D90" s="2" t="s">
        <v>81</v>
      </c>
      <c r="E90" s="6">
        <v>30.375</v>
      </c>
      <c r="F90" s="2" t="s">
        <v>30</v>
      </c>
      <c r="G90" s="2" t="s">
        <v>138</v>
      </c>
      <c r="H90" s="2" t="s">
        <v>170</v>
      </c>
    </row>
    <row r="91" spans="1:8" x14ac:dyDescent="0.2">
      <c r="A91" s="2" t="str">
        <f t="shared" si="1"/>
        <v>Angle - Formed U-Shape  - 2" - 1"-12" W - 97"+ L</v>
      </c>
      <c r="B91" s="2" t="s">
        <v>6</v>
      </c>
      <c r="C91" s="2" t="s">
        <v>186</v>
      </c>
      <c r="D91" s="2" t="s">
        <v>81</v>
      </c>
      <c r="E91" s="6">
        <v>30.375</v>
      </c>
      <c r="F91" s="2" t="s">
        <v>30</v>
      </c>
      <c r="G91" s="2" t="s">
        <v>138</v>
      </c>
      <c r="H91" s="2" t="s">
        <v>150</v>
      </c>
    </row>
    <row r="92" spans="1:8" x14ac:dyDescent="0.2">
      <c r="A92" s="2" t="str">
        <f t="shared" si="1"/>
        <v>Angle - Formed U-Shape  - 2" - 13"-36" W - 13"-36" L</v>
      </c>
      <c r="B92" s="2" t="s">
        <v>6</v>
      </c>
      <c r="C92" s="2" t="s">
        <v>186</v>
      </c>
      <c r="D92" s="2" t="s">
        <v>81</v>
      </c>
      <c r="E92" s="6">
        <v>50.625</v>
      </c>
      <c r="F92" s="2" t="s">
        <v>30</v>
      </c>
      <c r="G92" s="2" t="s">
        <v>166</v>
      </c>
      <c r="H92" s="2" t="s">
        <v>163</v>
      </c>
    </row>
    <row r="93" spans="1:8" x14ac:dyDescent="0.2">
      <c r="A93" s="2" t="str">
        <f t="shared" si="1"/>
        <v>Angle - Formed U-Shape  - 2" - 13"-36" W - 37"-60" L</v>
      </c>
      <c r="B93" s="2" t="s">
        <v>6</v>
      </c>
      <c r="C93" s="2" t="s">
        <v>186</v>
      </c>
      <c r="D93" s="2" t="s">
        <v>81</v>
      </c>
      <c r="E93" s="6">
        <v>50.625</v>
      </c>
      <c r="F93" s="2" t="s">
        <v>30</v>
      </c>
      <c r="G93" s="2" t="s">
        <v>166</v>
      </c>
      <c r="H93" s="2" t="s">
        <v>164</v>
      </c>
    </row>
    <row r="94" spans="1:8" x14ac:dyDescent="0.2">
      <c r="A94" s="2" t="str">
        <f t="shared" si="1"/>
        <v>Angle - Formed U-Shape  - 2" - 13"-36" W - 61"-84" L</v>
      </c>
      <c r="B94" s="2" t="s">
        <v>6</v>
      </c>
      <c r="C94" s="2" t="s">
        <v>186</v>
      </c>
      <c r="D94" s="2" t="s">
        <v>81</v>
      </c>
      <c r="E94" s="6">
        <v>50.625</v>
      </c>
      <c r="F94" s="2" t="s">
        <v>30</v>
      </c>
      <c r="G94" s="2" t="s">
        <v>166</v>
      </c>
      <c r="H94" s="2" t="s">
        <v>165</v>
      </c>
    </row>
    <row r="95" spans="1:8" x14ac:dyDescent="0.2">
      <c r="A95" s="2" t="str">
        <f t="shared" si="1"/>
        <v>Angle - Formed U-Shape  - 2" - 13"-36" W - 85"-96"L</v>
      </c>
      <c r="B95" s="2" t="s">
        <v>6</v>
      </c>
      <c r="C95" s="2" t="s">
        <v>186</v>
      </c>
      <c r="D95" s="2" t="s">
        <v>81</v>
      </c>
      <c r="E95" s="6">
        <v>50.625</v>
      </c>
      <c r="F95" s="2" t="s">
        <v>30</v>
      </c>
      <c r="G95" s="2" t="s">
        <v>166</v>
      </c>
      <c r="H95" s="2" t="s">
        <v>170</v>
      </c>
    </row>
    <row r="96" spans="1:8" x14ac:dyDescent="0.2">
      <c r="A96" s="2" t="str">
        <f t="shared" si="1"/>
        <v>Angle - Formed U-Shape  - 2" - 13"-36" W - 97"+ L</v>
      </c>
      <c r="B96" s="2" t="s">
        <v>6</v>
      </c>
      <c r="C96" s="2" t="s">
        <v>186</v>
      </c>
      <c r="D96" s="2" t="s">
        <v>81</v>
      </c>
      <c r="E96" s="6">
        <v>50.625</v>
      </c>
      <c r="F96" s="2" t="s">
        <v>30</v>
      </c>
      <c r="G96" s="2" t="s">
        <v>166</v>
      </c>
      <c r="H96" s="2" t="s">
        <v>150</v>
      </c>
    </row>
    <row r="97" spans="1:8" x14ac:dyDescent="0.2">
      <c r="A97" s="2" t="str">
        <f t="shared" si="1"/>
        <v>Angle - Formed U-Shape  - 2" - 37"-60" W - 37"-60" L</v>
      </c>
      <c r="B97" s="2" t="s">
        <v>6</v>
      </c>
      <c r="C97" s="2" t="s">
        <v>186</v>
      </c>
      <c r="D97" s="2" t="s">
        <v>81</v>
      </c>
      <c r="E97" s="6">
        <v>70.875</v>
      </c>
      <c r="F97" s="2" t="s">
        <v>30</v>
      </c>
      <c r="G97" s="2" t="s">
        <v>167</v>
      </c>
      <c r="H97" s="2" t="s">
        <v>164</v>
      </c>
    </row>
    <row r="98" spans="1:8" x14ac:dyDescent="0.2">
      <c r="A98" s="2" t="str">
        <f t="shared" si="1"/>
        <v>Angle - Formed U-Shape  - 2" - 37"-60" W - 61"-84" L</v>
      </c>
      <c r="B98" s="2" t="s">
        <v>6</v>
      </c>
      <c r="C98" s="2" t="s">
        <v>186</v>
      </c>
      <c r="D98" s="2" t="s">
        <v>81</v>
      </c>
      <c r="E98" s="6">
        <v>70.875</v>
      </c>
      <c r="F98" s="2" t="s">
        <v>30</v>
      </c>
      <c r="G98" s="2" t="s">
        <v>167</v>
      </c>
      <c r="H98" s="2" t="s">
        <v>165</v>
      </c>
    </row>
    <row r="99" spans="1:8" x14ac:dyDescent="0.2">
      <c r="A99" s="2" t="str">
        <f t="shared" si="1"/>
        <v>Angle - Formed U-Shape  - 2" - 37"-60" W - 85"-96"L</v>
      </c>
      <c r="B99" s="2" t="s">
        <v>6</v>
      </c>
      <c r="C99" s="2" t="s">
        <v>186</v>
      </c>
      <c r="D99" s="2" t="s">
        <v>81</v>
      </c>
      <c r="E99" s="6">
        <v>70.875</v>
      </c>
      <c r="F99" s="2" t="s">
        <v>30</v>
      </c>
      <c r="G99" s="2" t="s">
        <v>167</v>
      </c>
      <c r="H99" s="2" t="s">
        <v>170</v>
      </c>
    </row>
    <row r="100" spans="1:8" x14ac:dyDescent="0.2">
      <c r="A100" s="2" t="str">
        <f t="shared" si="1"/>
        <v>Angle - Formed U-Shape  - 2" - 37"-60" W - 97"+ L</v>
      </c>
      <c r="B100" s="2" t="s">
        <v>6</v>
      </c>
      <c r="C100" s="2" t="s">
        <v>186</v>
      </c>
      <c r="D100" s="2" t="s">
        <v>81</v>
      </c>
      <c r="E100" s="6">
        <v>70.875</v>
      </c>
      <c r="F100" s="2" t="s">
        <v>30</v>
      </c>
      <c r="G100" s="2" t="s">
        <v>167</v>
      </c>
      <c r="H100" s="2" t="s">
        <v>150</v>
      </c>
    </row>
    <row r="101" spans="1:8" x14ac:dyDescent="0.2">
      <c r="A101" s="2" t="str">
        <f t="shared" si="1"/>
        <v>Angle - Formed U-Shape  - 2" - 61"-84" W - 61"-84" L</v>
      </c>
      <c r="B101" s="2" t="s">
        <v>6</v>
      </c>
      <c r="C101" s="2" t="s">
        <v>186</v>
      </c>
      <c r="D101" s="2" t="s">
        <v>81</v>
      </c>
      <c r="E101" s="6">
        <v>91.125</v>
      </c>
      <c r="F101" s="2" t="s">
        <v>30</v>
      </c>
      <c r="G101" s="2" t="s">
        <v>168</v>
      </c>
      <c r="H101" s="2" t="s">
        <v>165</v>
      </c>
    </row>
    <row r="102" spans="1:8" x14ac:dyDescent="0.2">
      <c r="A102" s="2" t="str">
        <f t="shared" si="1"/>
        <v>Angle - Formed U-Shape  - 2" - 61"-84" W - 85"-96"L</v>
      </c>
      <c r="B102" s="2" t="s">
        <v>6</v>
      </c>
      <c r="C102" s="2" t="s">
        <v>186</v>
      </c>
      <c r="D102" s="2" t="s">
        <v>81</v>
      </c>
      <c r="E102" s="6">
        <v>91.125</v>
      </c>
      <c r="F102" s="2" t="s">
        <v>30</v>
      </c>
      <c r="G102" s="2" t="s">
        <v>168</v>
      </c>
      <c r="H102" s="2" t="s">
        <v>170</v>
      </c>
    </row>
    <row r="103" spans="1:8" x14ac:dyDescent="0.2">
      <c r="A103" s="2" t="str">
        <f t="shared" si="1"/>
        <v>Angle - Formed U-Shape  - 2" - 61"-84" W - 97"+ L</v>
      </c>
      <c r="B103" s="2" t="s">
        <v>6</v>
      </c>
      <c r="C103" s="2" t="s">
        <v>186</v>
      </c>
      <c r="D103" s="2" t="s">
        <v>81</v>
      </c>
      <c r="E103" s="6">
        <v>91.125</v>
      </c>
      <c r="F103" s="2" t="s">
        <v>30</v>
      </c>
      <c r="G103" s="2" t="s">
        <v>168</v>
      </c>
      <c r="H103" s="2" t="s">
        <v>150</v>
      </c>
    </row>
    <row r="104" spans="1:8" x14ac:dyDescent="0.2">
      <c r="A104" s="2" t="str">
        <f t="shared" si="1"/>
        <v>Angle - Formed U-Shape  - 2" - 85"-96"W - 85"-96"L</v>
      </c>
      <c r="B104" s="2" t="s">
        <v>6</v>
      </c>
      <c r="C104" s="2" t="s">
        <v>186</v>
      </c>
      <c r="D104" s="2" t="s">
        <v>81</v>
      </c>
      <c r="E104" s="6">
        <v>106.3125</v>
      </c>
      <c r="F104" s="2" t="s">
        <v>30</v>
      </c>
      <c r="G104" s="2" t="s">
        <v>169</v>
      </c>
      <c r="H104" s="2" t="s">
        <v>170</v>
      </c>
    </row>
    <row r="105" spans="1:8" x14ac:dyDescent="0.2">
      <c r="A105" s="2" t="str">
        <f t="shared" si="1"/>
        <v>Angle - Formed U-Shape  - 2" - 85"-96"W - 97"+ L</v>
      </c>
      <c r="B105" s="2" t="s">
        <v>6</v>
      </c>
      <c r="C105" s="2" t="s">
        <v>186</v>
      </c>
      <c r="D105" s="2" t="s">
        <v>81</v>
      </c>
      <c r="E105" s="6">
        <v>106.3125</v>
      </c>
      <c r="F105" s="2" t="s">
        <v>30</v>
      </c>
      <c r="G105" s="2" t="s">
        <v>169</v>
      </c>
      <c r="H105" s="2" t="s">
        <v>150</v>
      </c>
    </row>
    <row r="106" spans="1:8" x14ac:dyDescent="0.2">
      <c r="A106" s="2" t="str">
        <f t="shared" si="1"/>
        <v>Angle - Formed U-Shape  - 2" - 97"+ W - 97"+ L</v>
      </c>
      <c r="B106" s="2" t="s">
        <v>6</v>
      </c>
      <c r="C106" s="2" t="s">
        <v>186</v>
      </c>
      <c r="D106" s="2" t="s">
        <v>81</v>
      </c>
      <c r="E106" s="6">
        <v>126.5625</v>
      </c>
      <c r="F106" s="2" t="s">
        <v>30</v>
      </c>
      <c r="G106" s="2" t="s">
        <v>149</v>
      </c>
      <c r="H106" s="2" t="s">
        <v>150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3392-59AE-4EF7-BD93-5973C39517EF}">
  <sheetPr>
    <tabColor theme="4" tint="0.39997558519241921"/>
  </sheetPr>
  <dimension ref="A1:L106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8" width="20.7109375" style="2" customWidth="1"/>
    <col min="9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187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2">
      <c r="A2" s="2" t="str">
        <f>_xlfn.TEXTJOIN(" - ",0,C2,D2,F2,G2,H2)</f>
        <v>Angle - Formed J-Shape  - 0.5" - 1"-12" W - 1"-12" L</v>
      </c>
      <c r="B2" s="2" t="s">
        <v>6</v>
      </c>
      <c r="C2" s="2" t="s">
        <v>186</v>
      </c>
      <c r="D2" s="2" t="s">
        <v>59</v>
      </c>
      <c r="E2" s="6">
        <v>13.5</v>
      </c>
      <c r="F2" s="2" t="s">
        <v>37</v>
      </c>
      <c r="G2" s="2" t="s">
        <v>138</v>
      </c>
      <c r="H2" s="2" t="s">
        <v>139</v>
      </c>
    </row>
    <row r="3" spans="1:12" x14ac:dyDescent="0.2">
      <c r="A3" s="2" t="str">
        <f t="shared" ref="A3:A66" si="0">_xlfn.TEXTJOIN(" - ",0,C3,D3,F3,G3,H3)</f>
        <v>Angle - Formed J-Shape  - 0.5" - 1"-12" W - 13"-36" L</v>
      </c>
      <c r="B3" s="2" t="s">
        <v>6</v>
      </c>
      <c r="C3" s="2" t="s">
        <v>186</v>
      </c>
      <c r="D3" s="2" t="s">
        <v>59</v>
      </c>
      <c r="E3" s="6">
        <v>13.5</v>
      </c>
      <c r="F3" s="2" t="s">
        <v>37</v>
      </c>
      <c r="G3" s="2" t="s">
        <v>138</v>
      </c>
      <c r="H3" s="2" t="s">
        <v>163</v>
      </c>
    </row>
    <row r="4" spans="1:12" x14ac:dyDescent="0.2">
      <c r="A4" s="2" t="str">
        <f t="shared" si="0"/>
        <v>Angle - Formed J-Shape  - 0.5" - 1"-12" W - 37"-60" L</v>
      </c>
      <c r="B4" s="2" t="s">
        <v>6</v>
      </c>
      <c r="C4" s="2" t="s">
        <v>186</v>
      </c>
      <c r="D4" s="2" t="s">
        <v>59</v>
      </c>
      <c r="E4" s="6">
        <v>13.5</v>
      </c>
      <c r="F4" s="2" t="s">
        <v>37</v>
      </c>
      <c r="G4" s="2" t="s">
        <v>138</v>
      </c>
      <c r="H4" s="2" t="s">
        <v>164</v>
      </c>
    </row>
    <row r="5" spans="1:12" x14ac:dyDescent="0.2">
      <c r="A5" s="2" t="str">
        <f t="shared" si="0"/>
        <v>Angle - Formed J-Shape  - 0.5" - 1"-12" W - 61"-84" L</v>
      </c>
      <c r="B5" s="2" t="s">
        <v>6</v>
      </c>
      <c r="C5" s="2" t="s">
        <v>186</v>
      </c>
      <c r="D5" s="2" t="s">
        <v>59</v>
      </c>
      <c r="E5" s="6">
        <v>13.5</v>
      </c>
      <c r="F5" s="2" t="s">
        <v>37</v>
      </c>
      <c r="G5" s="2" t="s">
        <v>138</v>
      </c>
      <c r="H5" s="2" t="s">
        <v>165</v>
      </c>
    </row>
    <row r="6" spans="1:12" x14ac:dyDescent="0.2">
      <c r="A6" s="2" t="str">
        <f t="shared" si="0"/>
        <v>Angle - Formed J-Shape  - 0.5" - 1"-12" W - 85"-96"L</v>
      </c>
      <c r="B6" s="2" t="s">
        <v>6</v>
      </c>
      <c r="C6" s="2" t="s">
        <v>186</v>
      </c>
      <c r="D6" s="2" t="s">
        <v>59</v>
      </c>
      <c r="E6" s="6">
        <v>13.5</v>
      </c>
      <c r="F6" s="2" t="s">
        <v>37</v>
      </c>
      <c r="G6" s="2" t="s">
        <v>138</v>
      </c>
      <c r="H6" s="2" t="s">
        <v>170</v>
      </c>
    </row>
    <row r="7" spans="1:12" x14ac:dyDescent="0.2">
      <c r="A7" s="2" t="str">
        <f t="shared" si="0"/>
        <v>Angle - Formed J-Shape  - 0.5" - 1"-12" W - 97"+ L</v>
      </c>
      <c r="B7" s="2" t="s">
        <v>6</v>
      </c>
      <c r="C7" s="2" t="s">
        <v>186</v>
      </c>
      <c r="D7" s="2" t="s">
        <v>59</v>
      </c>
      <c r="E7" s="6">
        <v>13.5</v>
      </c>
      <c r="F7" s="2" t="s">
        <v>37</v>
      </c>
      <c r="G7" s="2" t="s">
        <v>138</v>
      </c>
      <c r="H7" s="2" t="s">
        <v>150</v>
      </c>
    </row>
    <row r="8" spans="1:12" x14ac:dyDescent="0.2">
      <c r="A8" s="2" t="str">
        <f t="shared" si="0"/>
        <v>Angle - Formed J-Shape  - 0.5" - 13"-36" W - 13"-36" L</v>
      </c>
      <c r="B8" s="2" t="s">
        <v>6</v>
      </c>
      <c r="C8" s="2" t="s">
        <v>186</v>
      </c>
      <c r="D8" s="2" t="s">
        <v>59</v>
      </c>
      <c r="E8" s="6">
        <v>22.5</v>
      </c>
      <c r="F8" s="2" t="s">
        <v>37</v>
      </c>
      <c r="G8" s="2" t="s">
        <v>166</v>
      </c>
      <c r="H8" s="2" t="s">
        <v>163</v>
      </c>
    </row>
    <row r="9" spans="1:12" x14ac:dyDescent="0.2">
      <c r="A9" s="2" t="str">
        <f t="shared" si="0"/>
        <v>Angle - Formed J-Shape  - 0.5" - 13"-36" W - 37"-60" L</v>
      </c>
      <c r="B9" s="2" t="s">
        <v>6</v>
      </c>
      <c r="C9" s="2" t="s">
        <v>186</v>
      </c>
      <c r="D9" s="2" t="s">
        <v>59</v>
      </c>
      <c r="E9" s="6">
        <v>22.5</v>
      </c>
      <c r="F9" s="2" t="s">
        <v>37</v>
      </c>
      <c r="G9" s="2" t="s">
        <v>166</v>
      </c>
      <c r="H9" s="2" t="s">
        <v>164</v>
      </c>
    </row>
    <row r="10" spans="1:12" x14ac:dyDescent="0.2">
      <c r="A10" s="2" t="str">
        <f t="shared" si="0"/>
        <v>Angle - Formed J-Shape  - 0.5" - 13"-36" W - 61"-84" L</v>
      </c>
      <c r="B10" s="2" t="s">
        <v>6</v>
      </c>
      <c r="C10" s="2" t="s">
        <v>186</v>
      </c>
      <c r="D10" s="2" t="s">
        <v>59</v>
      </c>
      <c r="E10" s="6">
        <v>22.5</v>
      </c>
      <c r="F10" s="2" t="s">
        <v>37</v>
      </c>
      <c r="G10" s="2" t="s">
        <v>166</v>
      </c>
      <c r="H10" s="2" t="s">
        <v>165</v>
      </c>
    </row>
    <row r="11" spans="1:12" x14ac:dyDescent="0.2">
      <c r="A11" s="2" t="str">
        <f t="shared" si="0"/>
        <v>Angle - Formed J-Shape  - 0.5" - 13"-36" W - 85"-96"L</v>
      </c>
      <c r="B11" s="2" t="s">
        <v>6</v>
      </c>
      <c r="C11" s="2" t="s">
        <v>186</v>
      </c>
      <c r="D11" s="2" t="s">
        <v>59</v>
      </c>
      <c r="E11" s="6">
        <v>22.5</v>
      </c>
      <c r="F11" s="2" t="s">
        <v>37</v>
      </c>
      <c r="G11" s="2" t="s">
        <v>166</v>
      </c>
      <c r="H11" s="2" t="s">
        <v>170</v>
      </c>
    </row>
    <row r="12" spans="1:12" x14ac:dyDescent="0.2">
      <c r="A12" s="2" t="str">
        <f t="shared" si="0"/>
        <v>Angle - Formed J-Shape  - 0.5" - 13"-36" W - 97"+ L</v>
      </c>
      <c r="B12" s="2" t="s">
        <v>6</v>
      </c>
      <c r="C12" s="2" t="s">
        <v>186</v>
      </c>
      <c r="D12" s="2" t="s">
        <v>59</v>
      </c>
      <c r="E12" s="6">
        <v>22.5</v>
      </c>
      <c r="F12" s="2" t="s">
        <v>37</v>
      </c>
      <c r="G12" s="2" t="s">
        <v>166</v>
      </c>
      <c r="H12" s="2" t="s">
        <v>150</v>
      </c>
    </row>
    <row r="13" spans="1:12" x14ac:dyDescent="0.2">
      <c r="A13" s="2" t="str">
        <f t="shared" si="0"/>
        <v>Angle - Formed J-Shape  - 0.5" - 37"-60" W - 37"-60" L</v>
      </c>
      <c r="B13" s="2" t="s">
        <v>6</v>
      </c>
      <c r="C13" s="2" t="s">
        <v>186</v>
      </c>
      <c r="D13" s="2" t="s">
        <v>59</v>
      </c>
      <c r="E13" s="6">
        <v>31.5</v>
      </c>
      <c r="F13" s="2" t="s">
        <v>37</v>
      </c>
      <c r="G13" s="2" t="s">
        <v>167</v>
      </c>
      <c r="H13" s="2" t="s">
        <v>164</v>
      </c>
    </row>
    <row r="14" spans="1:12" x14ac:dyDescent="0.2">
      <c r="A14" s="2" t="str">
        <f t="shared" si="0"/>
        <v>Angle - Formed J-Shape  - 0.5" - 37"-60" W - 61"-84" L</v>
      </c>
      <c r="B14" s="2" t="s">
        <v>6</v>
      </c>
      <c r="C14" s="2" t="s">
        <v>186</v>
      </c>
      <c r="D14" s="2" t="s">
        <v>59</v>
      </c>
      <c r="E14" s="6">
        <v>31.5</v>
      </c>
      <c r="F14" s="2" t="s">
        <v>37</v>
      </c>
      <c r="G14" s="2" t="s">
        <v>167</v>
      </c>
      <c r="H14" s="2" t="s">
        <v>165</v>
      </c>
    </row>
    <row r="15" spans="1:12" x14ac:dyDescent="0.2">
      <c r="A15" s="2" t="str">
        <f t="shared" si="0"/>
        <v>Angle - Formed J-Shape  - 0.5" - 37"-60" W - 85"-96"L</v>
      </c>
      <c r="B15" s="2" t="s">
        <v>6</v>
      </c>
      <c r="C15" s="2" t="s">
        <v>186</v>
      </c>
      <c r="D15" s="2" t="s">
        <v>59</v>
      </c>
      <c r="E15" s="6">
        <v>31.5</v>
      </c>
      <c r="F15" s="2" t="s">
        <v>37</v>
      </c>
      <c r="G15" s="2" t="s">
        <v>167</v>
      </c>
      <c r="H15" s="2" t="s">
        <v>170</v>
      </c>
    </row>
    <row r="16" spans="1:12" x14ac:dyDescent="0.2">
      <c r="A16" s="2" t="str">
        <f t="shared" si="0"/>
        <v>Angle - Formed J-Shape  - 0.5" - 37"-60" W - 97"+ L</v>
      </c>
      <c r="B16" s="2" t="s">
        <v>6</v>
      </c>
      <c r="C16" s="2" t="s">
        <v>186</v>
      </c>
      <c r="D16" s="2" t="s">
        <v>59</v>
      </c>
      <c r="E16" s="6">
        <v>31.5</v>
      </c>
      <c r="F16" s="2" t="s">
        <v>37</v>
      </c>
      <c r="G16" s="2" t="s">
        <v>167</v>
      </c>
      <c r="H16" s="2" t="s">
        <v>150</v>
      </c>
    </row>
    <row r="17" spans="1:8" x14ac:dyDescent="0.2">
      <c r="A17" s="2" t="str">
        <f t="shared" si="0"/>
        <v>Angle - Formed J-Shape  - 0.5" - 61"-84" W - 61"-84" L</v>
      </c>
      <c r="B17" s="2" t="s">
        <v>6</v>
      </c>
      <c r="C17" s="2" t="s">
        <v>186</v>
      </c>
      <c r="D17" s="2" t="s">
        <v>59</v>
      </c>
      <c r="E17" s="6">
        <v>40.5</v>
      </c>
      <c r="F17" s="2" t="s">
        <v>37</v>
      </c>
      <c r="G17" s="2" t="s">
        <v>168</v>
      </c>
      <c r="H17" s="2" t="s">
        <v>165</v>
      </c>
    </row>
    <row r="18" spans="1:8" x14ac:dyDescent="0.2">
      <c r="A18" s="2" t="str">
        <f t="shared" si="0"/>
        <v>Angle - Formed J-Shape  - 0.5" - 61"-84" W - 85"-96"L</v>
      </c>
      <c r="B18" s="2" t="s">
        <v>6</v>
      </c>
      <c r="C18" s="2" t="s">
        <v>186</v>
      </c>
      <c r="D18" s="2" t="s">
        <v>59</v>
      </c>
      <c r="E18" s="6">
        <v>40.5</v>
      </c>
      <c r="F18" s="2" t="s">
        <v>37</v>
      </c>
      <c r="G18" s="2" t="s">
        <v>168</v>
      </c>
      <c r="H18" s="2" t="s">
        <v>170</v>
      </c>
    </row>
    <row r="19" spans="1:8" x14ac:dyDescent="0.2">
      <c r="A19" s="2" t="str">
        <f t="shared" si="0"/>
        <v>Angle - Formed J-Shape  - 0.5" - 61"-84" W - 97"+ L</v>
      </c>
      <c r="B19" s="2" t="s">
        <v>6</v>
      </c>
      <c r="C19" s="2" t="s">
        <v>186</v>
      </c>
      <c r="D19" s="2" t="s">
        <v>59</v>
      </c>
      <c r="E19" s="6">
        <v>40.5</v>
      </c>
      <c r="F19" s="2" t="s">
        <v>37</v>
      </c>
      <c r="G19" s="2" t="s">
        <v>168</v>
      </c>
      <c r="H19" s="2" t="s">
        <v>150</v>
      </c>
    </row>
    <row r="20" spans="1:8" x14ac:dyDescent="0.2">
      <c r="A20" s="2" t="str">
        <f t="shared" si="0"/>
        <v>Angle - Formed J-Shape  - 0.5" - 85"-96"W - 85"-96"L</v>
      </c>
      <c r="B20" s="2" t="s">
        <v>6</v>
      </c>
      <c r="C20" s="2" t="s">
        <v>186</v>
      </c>
      <c r="D20" s="2" t="s">
        <v>59</v>
      </c>
      <c r="E20" s="6">
        <v>47.25</v>
      </c>
      <c r="F20" s="2" t="s">
        <v>37</v>
      </c>
      <c r="G20" s="2" t="s">
        <v>169</v>
      </c>
      <c r="H20" s="2" t="s">
        <v>170</v>
      </c>
    </row>
    <row r="21" spans="1:8" x14ac:dyDescent="0.2">
      <c r="A21" s="2" t="str">
        <f t="shared" si="0"/>
        <v>Angle - Formed J-Shape  - 0.5" - 85"-96"W - 97"+ L</v>
      </c>
      <c r="B21" s="2" t="s">
        <v>6</v>
      </c>
      <c r="C21" s="2" t="s">
        <v>186</v>
      </c>
      <c r="D21" s="2" t="s">
        <v>59</v>
      </c>
      <c r="E21" s="6">
        <v>47.25</v>
      </c>
      <c r="F21" s="2" t="s">
        <v>37</v>
      </c>
      <c r="G21" s="2" t="s">
        <v>169</v>
      </c>
      <c r="H21" s="2" t="s">
        <v>150</v>
      </c>
    </row>
    <row r="22" spans="1:8" x14ac:dyDescent="0.2">
      <c r="A22" s="2" t="str">
        <f t="shared" si="0"/>
        <v>Angle - Formed J-Shape  - 0.5" - 97"+ W - 97"+ L</v>
      </c>
      <c r="B22" s="2" t="s">
        <v>6</v>
      </c>
      <c r="C22" s="2" t="s">
        <v>186</v>
      </c>
      <c r="D22" s="2" t="s">
        <v>59</v>
      </c>
      <c r="E22" s="6">
        <v>56.25</v>
      </c>
      <c r="F22" s="2" t="s">
        <v>37</v>
      </c>
      <c r="G22" s="2" t="s">
        <v>149</v>
      </c>
      <c r="H22" s="2" t="s">
        <v>150</v>
      </c>
    </row>
    <row r="23" spans="1:8" x14ac:dyDescent="0.2">
      <c r="A23" s="2" t="str">
        <f t="shared" si="0"/>
        <v>Angle - Formed J-Shape  - 0.75" - 1"-12" W - 1"-12" L</v>
      </c>
      <c r="B23" s="2" t="s">
        <v>6</v>
      </c>
      <c r="C23" s="2" t="s">
        <v>186</v>
      </c>
      <c r="D23" s="2" t="s">
        <v>59</v>
      </c>
      <c r="E23" s="6">
        <v>20.25</v>
      </c>
      <c r="F23" s="2" t="s">
        <v>38</v>
      </c>
      <c r="G23" s="2" t="s">
        <v>138</v>
      </c>
      <c r="H23" s="2" t="s">
        <v>139</v>
      </c>
    </row>
    <row r="24" spans="1:8" x14ac:dyDescent="0.2">
      <c r="A24" s="2" t="str">
        <f t="shared" si="0"/>
        <v>Angle - Formed J-Shape  - 0.75" - 1"-12" W - 13"-36" L</v>
      </c>
      <c r="B24" s="2" t="s">
        <v>6</v>
      </c>
      <c r="C24" s="2" t="s">
        <v>186</v>
      </c>
      <c r="D24" s="2" t="s">
        <v>59</v>
      </c>
      <c r="E24" s="6">
        <v>20.25</v>
      </c>
      <c r="F24" s="2" t="s">
        <v>38</v>
      </c>
      <c r="G24" s="2" t="s">
        <v>138</v>
      </c>
      <c r="H24" s="2" t="s">
        <v>163</v>
      </c>
    </row>
    <row r="25" spans="1:8" x14ac:dyDescent="0.2">
      <c r="A25" s="2" t="str">
        <f t="shared" si="0"/>
        <v>Angle - Formed J-Shape  - 0.75" - 1"-12" W - 37"-60" L</v>
      </c>
      <c r="B25" s="2" t="s">
        <v>6</v>
      </c>
      <c r="C25" s="2" t="s">
        <v>186</v>
      </c>
      <c r="D25" s="2" t="s">
        <v>59</v>
      </c>
      <c r="E25" s="6">
        <v>20.25</v>
      </c>
      <c r="F25" s="2" t="s">
        <v>38</v>
      </c>
      <c r="G25" s="2" t="s">
        <v>138</v>
      </c>
      <c r="H25" s="2" t="s">
        <v>164</v>
      </c>
    </row>
    <row r="26" spans="1:8" x14ac:dyDescent="0.2">
      <c r="A26" s="2" t="str">
        <f t="shared" si="0"/>
        <v>Angle - Formed J-Shape  - 0.75" - 1"-12" W - 61"-84" L</v>
      </c>
      <c r="B26" s="2" t="s">
        <v>6</v>
      </c>
      <c r="C26" s="2" t="s">
        <v>186</v>
      </c>
      <c r="D26" s="2" t="s">
        <v>59</v>
      </c>
      <c r="E26" s="6">
        <v>20.25</v>
      </c>
      <c r="F26" s="2" t="s">
        <v>38</v>
      </c>
      <c r="G26" s="2" t="s">
        <v>138</v>
      </c>
      <c r="H26" s="2" t="s">
        <v>165</v>
      </c>
    </row>
    <row r="27" spans="1:8" x14ac:dyDescent="0.2">
      <c r="A27" s="2" t="str">
        <f t="shared" si="0"/>
        <v>Angle - Formed J-Shape  - 0.75" - 1"-12" W - 85"-96"L</v>
      </c>
      <c r="B27" s="2" t="s">
        <v>6</v>
      </c>
      <c r="C27" s="2" t="s">
        <v>186</v>
      </c>
      <c r="D27" s="2" t="s">
        <v>59</v>
      </c>
      <c r="E27" s="6">
        <v>20.25</v>
      </c>
      <c r="F27" s="2" t="s">
        <v>38</v>
      </c>
      <c r="G27" s="2" t="s">
        <v>138</v>
      </c>
      <c r="H27" s="2" t="s">
        <v>170</v>
      </c>
    </row>
    <row r="28" spans="1:8" x14ac:dyDescent="0.2">
      <c r="A28" s="2" t="str">
        <f t="shared" si="0"/>
        <v>Angle - Formed J-Shape  - 0.75" - 1"-12" W - 97"+ L</v>
      </c>
      <c r="B28" s="2" t="s">
        <v>6</v>
      </c>
      <c r="C28" s="2" t="s">
        <v>186</v>
      </c>
      <c r="D28" s="2" t="s">
        <v>59</v>
      </c>
      <c r="E28" s="6">
        <v>20.25</v>
      </c>
      <c r="F28" s="2" t="s">
        <v>38</v>
      </c>
      <c r="G28" s="2" t="s">
        <v>138</v>
      </c>
      <c r="H28" s="2" t="s">
        <v>150</v>
      </c>
    </row>
    <row r="29" spans="1:8" x14ac:dyDescent="0.2">
      <c r="A29" s="2" t="str">
        <f t="shared" si="0"/>
        <v>Angle - Formed J-Shape  - 0.75" - 13"-36" W - 13"-36" L</v>
      </c>
      <c r="B29" s="2" t="s">
        <v>6</v>
      </c>
      <c r="C29" s="2" t="s">
        <v>186</v>
      </c>
      <c r="D29" s="2" t="s">
        <v>59</v>
      </c>
      <c r="E29" s="6">
        <v>33.75</v>
      </c>
      <c r="F29" s="2" t="s">
        <v>38</v>
      </c>
      <c r="G29" s="2" t="s">
        <v>166</v>
      </c>
      <c r="H29" s="2" t="s">
        <v>163</v>
      </c>
    </row>
    <row r="30" spans="1:8" x14ac:dyDescent="0.2">
      <c r="A30" s="2" t="str">
        <f t="shared" si="0"/>
        <v>Angle - Formed J-Shape  - 0.75" - 13"-36" W - 37"-60" L</v>
      </c>
      <c r="B30" s="2" t="s">
        <v>6</v>
      </c>
      <c r="C30" s="2" t="s">
        <v>186</v>
      </c>
      <c r="D30" s="2" t="s">
        <v>59</v>
      </c>
      <c r="E30" s="6">
        <v>33.75</v>
      </c>
      <c r="F30" s="2" t="s">
        <v>38</v>
      </c>
      <c r="G30" s="2" t="s">
        <v>166</v>
      </c>
      <c r="H30" s="2" t="s">
        <v>164</v>
      </c>
    </row>
    <row r="31" spans="1:8" x14ac:dyDescent="0.2">
      <c r="A31" s="2" t="str">
        <f t="shared" si="0"/>
        <v>Angle - Formed J-Shape  - 0.75" - 13"-36" W - 61"-84" L</v>
      </c>
      <c r="B31" s="2" t="s">
        <v>6</v>
      </c>
      <c r="C31" s="2" t="s">
        <v>186</v>
      </c>
      <c r="D31" s="2" t="s">
        <v>59</v>
      </c>
      <c r="E31" s="6">
        <v>33.75</v>
      </c>
      <c r="F31" s="2" t="s">
        <v>38</v>
      </c>
      <c r="G31" s="2" t="s">
        <v>166</v>
      </c>
      <c r="H31" s="2" t="s">
        <v>165</v>
      </c>
    </row>
    <row r="32" spans="1:8" x14ac:dyDescent="0.2">
      <c r="A32" s="2" t="str">
        <f t="shared" si="0"/>
        <v>Angle - Formed J-Shape  - 0.75" - 13"-36" W - 85"-96"L</v>
      </c>
      <c r="B32" s="2" t="s">
        <v>6</v>
      </c>
      <c r="C32" s="2" t="s">
        <v>186</v>
      </c>
      <c r="D32" s="2" t="s">
        <v>59</v>
      </c>
      <c r="E32" s="6">
        <v>33.75</v>
      </c>
      <c r="F32" s="2" t="s">
        <v>38</v>
      </c>
      <c r="G32" s="2" t="s">
        <v>166</v>
      </c>
      <c r="H32" s="2" t="s">
        <v>170</v>
      </c>
    </row>
    <row r="33" spans="1:8" x14ac:dyDescent="0.2">
      <c r="A33" s="2" t="str">
        <f t="shared" si="0"/>
        <v>Angle - Formed J-Shape  - 0.75" - 13"-36" W - 97"+ L</v>
      </c>
      <c r="B33" s="2" t="s">
        <v>6</v>
      </c>
      <c r="C33" s="2" t="s">
        <v>186</v>
      </c>
      <c r="D33" s="2" t="s">
        <v>59</v>
      </c>
      <c r="E33" s="6">
        <v>33.75</v>
      </c>
      <c r="F33" s="2" t="s">
        <v>38</v>
      </c>
      <c r="G33" s="2" t="s">
        <v>166</v>
      </c>
      <c r="H33" s="2" t="s">
        <v>150</v>
      </c>
    </row>
    <row r="34" spans="1:8" x14ac:dyDescent="0.2">
      <c r="A34" s="2" t="str">
        <f t="shared" si="0"/>
        <v>Angle - Formed J-Shape  - 0.75" - 37"-60" W - 37"-60" L</v>
      </c>
      <c r="B34" s="2" t="s">
        <v>6</v>
      </c>
      <c r="C34" s="2" t="s">
        <v>186</v>
      </c>
      <c r="D34" s="2" t="s">
        <v>59</v>
      </c>
      <c r="E34" s="6">
        <v>47.25</v>
      </c>
      <c r="F34" s="2" t="s">
        <v>38</v>
      </c>
      <c r="G34" s="2" t="s">
        <v>167</v>
      </c>
      <c r="H34" s="2" t="s">
        <v>164</v>
      </c>
    </row>
    <row r="35" spans="1:8" x14ac:dyDescent="0.2">
      <c r="A35" s="2" t="str">
        <f t="shared" si="0"/>
        <v>Angle - Formed J-Shape  - 0.75" - 37"-60" W - 61"-84" L</v>
      </c>
      <c r="B35" s="2" t="s">
        <v>6</v>
      </c>
      <c r="C35" s="2" t="s">
        <v>186</v>
      </c>
      <c r="D35" s="2" t="s">
        <v>59</v>
      </c>
      <c r="E35" s="6">
        <v>47.25</v>
      </c>
      <c r="F35" s="2" t="s">
        <v>38</v>
      </c>
      <c r="G35" s="2" t="s">
        <v>167</v>
      </c>
      <c r="H35" s="2" t="s">
        <v>165</v>
      </c>
    </row>
    <row r="36" spans="1:8" x14ac:dyDescent="0.2">
      <c r="A36" s="2" t="str">
        <f t="shared" si="0"/>
        <v>Angle - Formed J-Shape  - 0.75" - 37"-60" W - 85"-96"L</v>
      </c>
      <c r="B36" s="2" t="s">
        <v>6</v>
      </c>
      <c r="C36" s="2" t="s">
        <v>186</v>
      </c>
      <c r="D36" s="2" t="s">
        <v>59</v>
      </c>
      <c r="E36" s="6">
        <v>47.25</v>
      </c>
      <c r="F36" s="2" t="s">
        <v>38</v>
      </c>
      <c r="G36" s="2" t="s">
        <v>167</v>
      </c>
      <c r="H36" s="2" t="s">
        <v>170</v>
      </c>
    </row>
    <row r="37" spans="1:8" x14ac:dyDescent="0.2">
      <c r="A37" s="2" t="str">
        <f t="shared" si="0"/>
        <v>Angle - Formed J-Shape  - 0.75" - 37"-60" W - 97"+ L</v>
      </c>
      <c r="B37" s="2" t="s">
        <v>6</v>
      </c>
      <c r="C37" s="2" t="s">
        <v>186</v>
      </c>
      <c r="D37" s="2" t="s">
        <v>59</v>
      </c>
      <c r="E37" s="6">
        <v>47.25</v>
      </c>
      <c r="F37" s="2" t="s">
        <v>38</v>
      </c>
      <c r="G37" s="2" t="s">
        <v>167</v>
      </c>
      <c r="H37" s="2" t="s">
        <v>150</v>
      </c>
    </row>
    <row r="38" spans="1:8" x14ac:dyDescent="0.2">
      <c r="A38" s="2" t="str">
        <f t="shared" si="0"/>
        <v>Angle - Formed J-Shape  - 0.75" - 61"-84" W - 61"-84" L</v>
      </c>
      <c r="B38" s="2" t="s">
        <v>6</v>
      </c>
      <c r="C38" s="2" t="s">
        <v>186</v>
      </c>
      <c r="D38" s="2" t="s">
        <v>59</v>
      </c>
      <c r="E38" s="6">
        <v>60.75</v>
      </c>
      <c r="F38" s="2" t="s">
        <v>38</v>
      </c>
      <c r="G38" s="2" t="s">
        <v>168</v>
      </c>
      <c r="H38" s="2" t="s">
        <v>165</v>
      </c>
    </row>
    <row r="39" spans="1:8" x14ac:dyDescent="0.2">
      <c r="A39" s="2" t="str">
        <f t="shared" si="0"/>
        <v>Angle - Formed J-Shape  - 0.75" - 61"-84" W - 85"-96"L</v>
      </c>
      <c r="B39" s="2" t="s">
        <v>6</v>
      </c>
      <c r="C39" s="2" t="s">
        <v>186</v>
      </c>
      <c r="D39" s="2" t="s">
        <v>59</v>
      </c>
      <c r="E39" s="6">
        <v>60.75</v>
      </c>
      <c r="F39" s="2" t="s">
        <v>38</v>
      </c>
      <c r="G39" s="2" t="s">
        <v>168</v>
      </c>
      <c r="H39" s="2" t="s">
        <v>170</v>
      </c>
    </row>
    <row r="40" spans="1:8" x14ac:dyDescent="0.2">
      <c r="A40" s="2" t="str">
        <f t="shared" si="0"/>
        <v>Angle - Formed J-Shape  - 0.75" - 61"-84" W - 97"+ L</v>
      </c>
      <c r="B40" s="2" t="s">
        <v>6</v>
      </c>
      <c r="C40" s="2" t="s">
        <v>186</v>
      </c>
      <c r="D40" s="2" t="s">
        <v>59</v>
      </c>
      <c r="E40" s="6">
        <v>60.75</v>
      </c>
      <c r="F40" s="2" t="s">
        <v>38</v>
      </c>
      <c r="G40" s="2" t="s">
        <v>168</v>
      </c>
      <c r="H40" s="2" t="s">
        <v>150</v>
      </c>
    </row>
    <row r="41" spans="1:8" x14ac:dyDescent="0.2">
      <c r="A41" s="2" t="str">
        <f t="shared" si="0"/>
        <v>Angle - Formed J-Shape  - 0.75" - 85"-96"W - 85"-96"L</v>
      </c>
      <c r="B41" s="2" t="s">
        <v>6</v>
      </c>
      <c r="C41" s="2" t="s">
        <v>186</v>
      </c>
      <c r="D41" s="2" t="s">
        <v>59</v>
      </c>
      <c r="E41" s="6">
        <v>70.875</v>
      </c>
      <c r="F41" s="2" t="s">
        <v>38</v>
      </c>
      <c r="G41" s="2" t="s">
        <v>169</v>
      </c>
      <c r="H41" s="2" t="s">
        <v>170</v>
      </c>
    </row>
    <row r="42" spans="1:8" x14ac:dyDescent="0.2">
      <c r="A42" s="2" t="str">
        <f t="shared" si="0"/>
        <v>Angle - Formed J-Shape  - 0.75" - 85"-96"W - 97"+ L</v>
      </c>
      <c r="B42" s="2" t="s">
        <v>6</v>
      </c>
      <c r="C42" s="2" t="s">
        <v>186</v>
      </c>
      <c r="D42" s="2" t="s">
        <v>59</v>
      </c>
      <c r="E42" s="6">
        <v>70.875</v>
      </c>
      <c r="F42" s="2" t="s">
        <v>38</v>
      </c>
      <c r="G42" s="2" t="s">
        <v>169</v>
      </c>
      <c r="H42" s="2" t="s">
        <v>150</v>
      </c>
    </row>
    <row r="43" spans="1:8" x14ac:dyDescent="0.2">
      <c r="A43" s="2" t="str">
        <f t="shared" si="0"/>
        <v>Angle - Formed J-Shape  - 0.75" - 97"+ W - 97"+ L</v>
      </c>
      <c r="B43" s="2" t="s">
        <v>6</v>
      </c>
      <c r="C43" s="2" t="s">
        <v>186</v>
      </c>
      <c r="D43" s="2" t="s">
        <v>59</v>
      </c>
      <c r="E43" s="6">
        <v>84.375</v>
      </c>
      <c r="F43" s="2" t="s">
        <v>38</v>
      </c>
      <c r="G43" s="2" t="s">
        <v>149</v>
      </c>
      <c r="H43" s="2" t="s">
        <v>150</v>
      </c>
    </row>
    <row r="44" spans="1:8" x14ac:dyDescent="0.2">
      <c r="A44" s="2" t="str">
        <f t="shared" si="0"/>
        <v>Angle - Formed J-Shape  - 1" - 1"-12" W - 1"-12" L</v>
      </c>
      <c r="B44" s="2" t="s">
        <v>6</v>
      </c>
      <c r="C44" s="2" t="s">
        <v>186</v>
      </c>
      <c r="D44" s="2" t="s">
        <v>59</v>
      </c>
      <c r="E44" s="6">
        <v>20.25</v>
      </c>
      <c r="F44" s="2" t="s">
        <v>28</v>
      </c>
      <c r="G44" s="2" t="s">
        <v>138</v>
      </c>
      <c r="H44" s="2" t="s">
        <v>139</v>
      </c>
    </row>
    <row r="45" spans="1:8" x14ac:dyDescent="0.2">
      <c r="A45" s="2" t="str">
        <f t="shared" si="0"/>
        <v>Angle - Formed J-Shape  - 1" - 1"-12" W - 13"-36" L</v>
      </c>
      <c r="B45" s="2" t="s">
        <v>6</v>
      </c>
      <c r="C45" s="2" t="s">
        <v>186</v>
      </c>
      <c r="D45" s="2" t="s">
        <v>59</v>
      </c>
      <c r="E45" s="6">
        <v>20.25</v>
      </c>
      <c r="F45" s="2" t="s">
        <v>28</v>
      </c>
      <c r="G45" s="2" t="s">
        <v>138</v>
      </c>
      <c r="H45" s="2" t="s">
        <v>163</v>
      </c>
    </row>
    <row r="46" spans="1:8" x14ac:dyDescent="0.2">
      <c r="A46" s="2" t="str">
        <f t="shared" si="0"/>
        <v>Angle - Formed J-Shape  - 1" - 1"-12" W - 37"-60" L</v>
      </c>
      <c r="B46" s="2" t="s">
        <v>6</v>
      </c>
      <c r="C46" s="2" t="s">
        <v>186</v>
      </c>
      <c r="D46" s="2" t="s">
        <v>59</v>
      </c>
      <c r="E46" s="6">
        <v>20.25</v>
      </c>
      <c r="F46" s="2" t="s">
        <v>28</v>
      </c>
      <c r="G46" s="2" t="s">
        <v>138</v>
      </c>
      <c r="H46" s="2" t="s">
        <v>164</v>
      </c>
    </row>
    <row r="47" spans="1:8" x14ac:dyDescent="0.2">
      <c r="A47" s="2" t="str">
        <f t="shared" si="0"/>
        <v>Angle - Formed J-Shape  - 1" - 1"-12" W - 61"-84" L</v>
      </c>
      <c r="B47" s="2" t="s">
        <v>6</v>
      </c>
      <c r="C47" s="2" t="s">
        <v>186</v>
      </c>
      <c r="D47" s="2" t="s">
        <v>59</v>
      </c>
      <c r="E47" s="6">
        <v>20.25</v>
      </c>
      <c r="F47" s="2" t="s">
        <v>28</v>
      </c>
      <c r="G47" s="2" t="s">
        <v>138</v>
      </c>
      <c r="H47" s="2" t="s">
        <v>165</v>
      </c>
    </row>
    <row r="48" spans="1:8" x14ac:dyDescent="0.2">
      <c r="A48" s="2" t="str">
        <f t="shared" si="0"/>
        <v>Angle - Formed J-Shape  - 1" - 1"-12" W - 85"-96"L</v>
      </c>
      <c r="B48" s="2" t="s">
        <v>6</v>
      </c>
      <c r="C48" s="2" t="s">
        <v>186</v>
      </c>
      <c r="D48" s="2" t="s">
        <v>59</v>
      </c>
      <c r="E48" s="6">
        <v>20.25</v>
      </c>
      <c r="F48" s="2" t="s">
        <v>28</v>
      </c>
      <c r="G48" s="2" t="s">
        <v>138</v>
      </c>
      <c r="H48" s="2" t="s">
        <v>170</v>
      </c>
    </row>
    <row r="49" spans="1:8" x14ac:dyDescent="0.2">
      <c r="A49" s="2" t="str">
        <f t="shared" si="0"/>
        <v>Angle - Formed J-Shape  - 1" - 1"-12" W - 97"+ L</v>
      </c>
      <c r="B49" s="2" t="s">
        <v>6</v>
      </c>
      <c r="C49" s="2" t="s">
        <v>186</v>
      </c>
      <c r="D49" s="2" t="s">
        <v>59</v>
      </c>
      <c r="E49" s="6">
        <v>20.25</v>
      </c>
      <c r="F49" s="2" t="s">
        <v>28</v>
      </c>
      <c r="G49" s="2" t="s">
        <v>138</v>
      </c>
      <c r="H49" s="2" t="s">
        <v>150</v>
      </c>
    </row>
    <row r="50" spans="1:8" x14ac:dyDescent="0.2">
      <c r="A50" s="2" t="str">
        <f t="shared" si="0"/>
        <v>Angle - Formed J-Shape  - 1" - 13"-36" W - 13"-36" L</v>
      </c>
      <c r="B50" s="2" t="s">
        <v>6</v>
      </c>
      <c r="C50" s="2" t="s">
        <v>186</v>
      </c>
      <c r="D50" s="2" t="s">
        <v>59</v>
      </c>
      <c r="E50" s="6">
        <v>33.75</v>
      </c>
      <c r="F50" s="2" t="s">
        <v>28</v>
      </c>
      <c r="G50" s="2" t="s">
        <v>166</v>
      </c>
      <c r="H50" s="2" t="s">
        <v>163</v>
      </c>
    </row>
    <row r="51" spans="1:8" x14ac:dyDescent="0.2">
      <c r="A51" s="2" t="str">
        <f t="shared" si="0"/>
        <v>Angle - Formed J-Shape  - 1" - 13"-36" W - 37"-60" L</v>
      </c>
      <c r="B51" s="2" t="s">
        <v>6</v>
      </c>
      <c r="C51" s="2" t="s">
        <v>186</v>
      </c>
      <c r="D51" s="2" t="s">
        <v>59</v>
      </c>
      <c r="E51" s="6">
        <v>33.75</v>
      </c>
      <c r="F51" s="2" t="s">
        <v>28</v>
      </c>
      <c r="G51" s="2" t="s">
        <v>166</v>
      </c>
      <c r="H51" s="2" t="s">
        <v>164</v>
      </c>
    </row>
    <row r="52" spans="1:8" x14ac:dyDescent="0.2">
      <c r="A52" s="2" t="str">
        <f t="shared" si="0"/>
        <v>Angle - Formed J-Shape  - 1" - 13"-36" W - 61"-84" L</v>
      </c>
      <c r="B52" s="2" t="s">
        <v>6</v>
      </c>
      <c r="C52" s="2" t="s">
        <v>186</v>
      </c>
      <c r="D52" s="2" t="s">
        <v>59</v>
      </c>
      <c r="E52" s="6">
        <v>33.75</v>
      </c>
      <c r="F52" s="2" t="s">
        <v>28</v>
      </c>
      <c r="G52" s="2" t="s">
        <v>166</v>
      </c>
      <c r="H52" s="2" t="s">
        <v>165</v>
      </c>
    </row>
    <row r="53" spans="1:8" x14ac:dyDescent="0.2">
      <c r="A53" s="2" t="str">
        <f t="shared" si="0"/>
        <v>Angle - Formed J-Shape  - 1" - 13"-36" W - 85"-96"L</v>
      </c>
      <c r="B53" s="2" t="s">
        <v>6</v>
      </c>
      <c r="C53" s="2" t="s">
        <v>186</v>
      </c>
      <c r="D53" s="2" t="s">
        <v>59</v>
      </c>
      <c r="E53" s="6">
        <v>33.75</v>
      </c>
      <c r="F53" s="2" t="s">
        <v>28</v>
      </c>
      <c r="G53" s="2" t="s">
        <v>166</v>
      </c>
      <c r="H53" s="2" t="s">
        <v>170</v>
      </c>
    </row>
    <row r="54" spans="1:8" x14ac:dyDescent="0.2">
      <c r="A54" s="2" t="str">
        <f t="shared" si="0"/>
        <v>Angle - Formed J-Shape  - 1" - 13"-36" W - 97"+ L</v>
      </c>
      <c r="B54" s="2" t="s">
        <v>6</v>
      </c>
      <c r="C54" s="2" t="s">
        <v>186</v>
      </c>
      <c r="D54" s="2" t="s">
        <v>59</v>
      </c>
      <c r="E54" s="6">
        <v>33.75</v>
      </c>
      <c r="F54" s="2" t="s">
        <v>28</v>
      </c>
      <c r="G54" s="2" t="s">
        <v>166</v>
      </c>
      <c r="H54" s="2" t="s">
        <v>150</v>
      </c>
    </row>
    <row r="55" spans="1:8" x14ac:dyDescent="0.2">
      <c r="A55" s="2" t="str">
        <f t="shared" si="0"/>
        <v>Angle - Formed J-Shape  - 1" - 37"-60" W - 37"-60" L</v>
      </c>
      <c r="B55" s="2" t="s">
        <v>6</v>
      </c>
      <c r="C55" s="2" t="s">
        <v>186</v>
      </c>
      <c r="D55" s="2" t="s">
        <v>59</v>
      </c>
      <c r="E55" s="6">
        <v>47.25</v>
      </c>
      <c r="F55" s="2" t="s">
        <v>28</v>
      </c>
      <c r="G55" s="2" t="s">
        <v>167</v>
      </c>
      <c r="H55" s="2" t="s">
        <v>164</v>
      </c>
    </row>
    <row r="56" spans="1:8" x14ac:dyDescent="0.2">
      <c r="A56" s="2" t="str">
        <f t="shared" si="0"/>
        <v>Angle - Formed J-Shape  - 1" - 37"-60" W - 61"-84" L</v>
      </c>
      <c r="B56" s="2" t="s">
        <v>6</v>
      </c>
      <c r="C56" s="2" t="s">
        <v>186</v>
      </c>
      <c r="D56" s="2" t="s">
        <v>59</v>
      </c>
      <c r="E56" s="6">
        <v>47.25</v>
      </c>
      <c r="F56" s="2" t="s">
        <v>28</v>
      </c>
      <c r="G56" s="2" t="s">
        <v>167</v>
      </c>
      <c r="H56" s="2" t="s">
        <v>165</v>
      </c>
    </row>
    <row r="57" spans="1:8" x14ac:dyDescent="0.2">
      <c r="A57" s="2" t="str">
        <f t="shared" si="0"/>
        <v>Angle - Formed J-Shape  - 1" - 37"-60" W - 85"-96"L</v>
      </c>
      <c r="B57" s="2" t="s">
        <v>6</v>
      </c>
      <c r="C57" s="2" t="s">
        <v>186</v>
      </c>
      <c r="D57" s="2" t="s">
        <v>59</v>
      </c>
      <c r="E57" s="6">
        <v>47.25</v>
      </c>
      <c r="F57" s="2" t="s">
        <v>28</v>
      </c>
      <c r="G57" s="2" t="s">
        <v>167</v>
      </c>
      <c r="H57" s="2" t="s">
        <v>170</v>
      </c>
    </row>
    <row r="58" spans="1:8" x14ac:dyDescent="0.2">
      <c r="A58" s="2" t="str">
        <f t="shared" si="0"/>
        <v>Angle - Formed J-Shape  - 1" - 37"-60" W - 97"+ L</v>
      </c>
      <c r="B58" s="2" t="s">
        <v>6</v>
      </c>
      <c r="C58" s="2" t="s">
        <v>186</v>
      </c>
      <c r="D58" s="2" t="s">
        <v>59</v>
      </c>
      <c r="E58" s="6">
        <v>47.25</v>
      </c>
      <c r="F58" s="2" t="s">
        <v>28</v>
      </c>
      <c r="G58" s="2" t="s">
        <v>167</v>
      </c>
      <c r="H58" s="2" t="s">
        <v>150</v>
      </c>
    </row>
    <row r="59" spans="1:8" x14ac:dyDescent="0.2">
      <c r="A59" s="2" t="str">
        <f t="shared" si="0"/>
        <v>Angle - Formed J-Shape  - 1" - 61"-84" W - 61"-84" L</v>
      </c>
      <c r="B59" s="2" t="s">
        <v>6</v>
      </c>
      <c r="C59" s="2" t="s">
        <v>186</v>
      </c>
      <c r="D59" s="2" t="s">
        <v>59</v>
      </c>
      <c r="E59" s="6">
        <v>60.75</v>
      </c>
      <c r="F59" s="2" t="s">
        <v>28</v>
      </c>
      <c r="G59" s="2" t="s">
        <v>168</v>
      </c>
      <c r="H59" s="2" t="s">
        <v>165</v>
      </c>
    </row>
    <row r="60" spans="1:8" x14ac:dyDescent="0.2">
      <c r="A60" s="2" t="str">
        <f t="shared" si="0"/>
        <v>Angle - Formed J-Shape  - 1" - 61"-84" W - 85"-96"L</v>
      </c>
      <c r="B60" s="2" t="s">
        <v>6</v>
      </c>
      <c r="C60" s="2" t="s">
        <v>186</v>
      </c>
      <c r="D60" s="2" t="s">
        <v>59</v>
      </c>
      <c r="E60" s="6">
        <v>60.75</v>
      </c>
      <c r="F60" s="2" t="s">
        <v>28</v>
      </c>
      <c r="G60" s="2" t="s">
        <v>168</v>
      </c>
      <c r="H60" s="2" t="s">
        <v>170</v>
      </c>
    </row>
    <row r="61" spans="1:8" x14ac:dyDescent="0.2">
      <c r="A61" s="2" t="str">
        <f t="shared" si="0"/>
        <v>Angle - Formed J-Shape  - 1" - 61"-84" W - 97"+ L</v>
      </c>
      <c r="B61" s="2" t="s">
        <v>6</v>
      </c>
      <c r="C61" s="2" t="s">
        <v>186</v>
      </c>
      <c r="D61" s="2" t="s">
        <v>59</v>
      </c>
      <c r="E61" s="6">
        <v>60.75</v>
      </c>
      <c r="F61" s="2" t="s">
        <v>28</v>
      </c>
      <c r="G61" s="2" t="s">
        <v>168</v>
      </c>
      <c r="H61" s="2" t="s">
        <v>150</v>
      </c>
    </row>
    <row r="62" spans="1:8" x14ac:dyDescent="0.2">
      <c r="A62" s="2" t="str">
        <f t="shared" si="0"/>
        <v>Angle - Formed J-Shape  - 1" - 85"-96"W - 85"-96"L</v>
      </c>
      <c r="B62" s="2" t="s">
        <v>6</v>
      </c>
      <c r="C62" s="2" t="s">
        <v>186</v>
      </c>
      <c r="D62" s="2" t="s">
        <v>59</v>
      </c>
      <c r="E62" s="6">
        <v>70.875</v>
      </c>
      <c r="F62" s="2" t="s">
        <v>28</v>
      </c>
      <c r="G62" s="2" t="s">
        <v>169</v>
      </c>
      <c r="H62" s="2" t="s">
        <v>170</v>
      </c>
    </row>
    <row r="63" spans="1:8" x14ac:dyDescent="0.2">
      <c r="A63" s="2" t="str">
        <f t="shared" si="0"/>
        <v>Angle - Formed J-Shape  - 1" - 85"-96"W - 97"+ L</v>
      </c>
      <c r="B63" s="2" t="s">
        <v>6</v>
      </c>
      <c r="C63" s="2" t="s">
        <v>186</v>
      </c>
      <c r="D63" s="2" t="s">
        <v>59</v>
      </c>
      <c r="E63" s="6">
        <v>70.875</v>
      </c>
      <c r="F63" s="2" t="s">
        <v>28</v>
      </c>
      <c r="G63" s="2" t="s">
        <v>169</v>
      </c>
      <c r="H63" s="2" t="s">
        <v>150</v>
      </c>
    </row>
    <row r="64" spans="1:8" x14ac:dyDescent="0.2">
      <c r="A64" s="2" t="str">
        <f t="shared" si="0"/>
        <v>Angle - Formed J-Shape  - 1" - 97"+ W - 97"+ L</v>
      </c>
      <c r="B64" s="2" t="s">
        <v>6</v>
      </c>
      <c r="C64" s="2" t="s">
        <v>186</v>
      </c>
      <c r="D64" s="2" t="s">
        <v>59</v>
      </c>
      <c r="E64" s="6">
        <v>84.375</v>
      </c>
      <c r="F64" s="2" t="s">
        <v>28</v>
      </c>
      <c r="G64" s="2" t="s">
        <v>149</v>
      </c>
      <c r="H64" s="2" t="s">
        <v>150</v>
      </c>
    </row>
    <row r="65" spans="1:8" x14ac:dyDescent="0.2">
      <c r="A65" s="2" t="str">
        <f t="shared" si="0"/>
        <v>Angle - Formed J-Shape  - 1.5" - 1"-12" W - 1"-12" L</v>
      </c>
      <c r="B65" s="2" t="s">
        <v>6</v>
      </c>
      <c r="C65" s="2" t="s">
        <v>186</v>
      </c>
      <c r="D65" s="2" t="s">
        <v>59</v>
      </c>
      <c r="E65" s="6">
        <v>30.375</v>
      </c>
      <c r="F65" s="2" t="s">
        <v>29</v>
      </c>
      <c r="G65" s="2" t="s">
        <v>138</v>
      </c>
      <c r="H65" s="2" t="s">
        <v>139</v>
      </c>
    </row>
    <row r="66" spans="1:8" x14ac:dyDescent="0.2">
      <c r="A66" s="2" t="str">
        <f t="shared" si="0"/>
        <v>Angle - Formed J-Shape  - 1.5" - 1"-12" W - 13"-36" L</v>
      </c>
      <c r="B66" s="2" t="s">
        <v>6</v>
      </c>
      <c r="C66" s="2" t="s">
        <v>186</v>
      </c>
      <c r="D66" s="2" t="s">
        <v>59</v>
      </c>
      <c r="E66" s="6">
        <v>30.375</v>
      </c>
      <c r="F66" s="2" t="s">
        <v>29</v>
      </c>
      <c r="G66" s="2" t="s">
        <v>138</v>
      </c>
      <c r="H66" s="2" t="s">
        <v>163</v>
      </c>
    </row>
    <row r="67" spans="1:8" x14ac:dyDescent="0.2">
      <c r="A67" s="2" t="str">
        <f t="shared" ref="A67:A106" si="1">_xlfn.TEXTJOIN(" - ",0,C67,D67,F67,G67,H67)</f>
        <v>Angle - Formed J-Shape  - 1.5" - 1"-12" W - 37"-60" L</v>
      </c>
      <c r="B67" s="2" t="s">
        <v>6</v>
      </c>
      <c r="C67" s="2" t="s">
        <v>186</v>
      </c>
      <c r="D67" s="2" t="s">
        <v>59</v>
      </c>
      <c r="E67" s="6">
        <v>30.375</v>
      </c>
      <c r="F67" s="2" t="s">
        <v>29</v>
      </c>
      <c r="G67" s="2" t="s">
        <v>138</v>
      </c>
      <c r="H67" s="2" t="s">
        <v>164</v>
      </c>
    </row>
    <row r="68" spans="1:8" x14ac:dyDescent="0.2">
      <c r="A68" s="2" t="str">
        <f t="shared" si="1"/>
        <v>Angle - Formed J-Shape  - 1.5" - 1"-12" W - 61"-84" L</v>
      </c>
      <c r="B68" s="2" t="s">
        <v>6</v>
      </c>
      <c r="C68" s="2" t="s">
        <v>186</v>
      </c>
      <c r="D68" s="2" t="s">
        <v>59</v>
      </c>
      <c r="E68" s="6">
        <v>30.375</v>
      </c>
      <c r="F68" s="2" t="s">
        <v>29</v>
      </c>
      <c r="G68" s="2" t="s">
        <v>138</v>
      </c>
      <c r="H68" s="2" t="s">
        <v>165</v>
      </c>
    </row>
    <row r="69" spans="1:8" x14ac:dyDescent="0.2">
      <c r="A69" s="2" t="str">
        <f t="shared" si="1"/>
        <v>Angle - Formed J-Shape  - 1.5" - 1"-12" W - 85"-96"L</v>
      </c>
      <c r="B69" s="2" t="s">
        <v>6</v>
      </c>
      <c r="C69" s="2" t="s">
        <v>186</v>
      </c>
      <c r="D69" s="2" t="s">
        <v>59</v>
      </c>
      <c r="E69" s="6">
        <v>30.375</v>
      </c>
      <c r="F69" s="2" t="s">
        <v>29</v>
      </c>
      <c r="G69" s="2" t="s">
        <v>138</v>
      </c>
      <c r="H69" s="2" t="s">
        <v>170</v>
      </c>
    </row>
    <row r="70" spans="1:8" x14ac:dyDescent="0.2">
      <c r="A70" s="2" t="str">
        <f t="shared" si="1"/>
        <v>Angle - Formed J-Shape  - 1.5" - 1"-12" W - 97"+ L</v>
      </c>
      <c r="B70" s="2" t="s">
        <v>6</v>
      </c>
      <c r="C70" s="2" t="s">
        <v>186</v>
      </c>
      <c r="D70" s="2" t="s">
        <v>59</v>
      </c>
      <c r="E70" s="6">
        <v>30.375</v>
      </c>
      <c r="F70" s="2" t="s">
        <v>29</v>
      </c>
      <c r="G70" s="2" t="s">
        <v>138</v>
      </c>
      <c r="H70" s="2" t="s">
        <v>150</v>
      </c>
    </row>
    <row r="71" spans="1:8" x14ac:dyDescent="0.2">
      <c r="A71" s="2" t="str">
        <f t="shared" si="1"/>
        <v>Angle - Formed J-Shape  - 1.5" - 13"-36" W - 13"-36" L</v>
      </c>
      <c r="B71" s="2" t="s">
        <v>6</v>
      </c>
      <c r="C71" s="2" t="s">
        <v>186</v>
      </c>
      <c r="D71" s="2" t="s">
        <v>59</v>
      </c>
      <c r="E71" s="6">
        <v>50.625</v>
      </c>
      <c r="F71" s="2" t="s">
        <v>29</v>
      </c>
      <c r="G71" s="2" t="s">
        <v>166</v>
      </c>
      <c r="H71" s="2" t="s">
        <v>163</v>
      </c>
    </row>
    <row r="72" spans="1:8" x14ac:dyDescent="0.2">
      <c r="A72" s="2" t="str">
        <f t="shared" si="1"/>
        <v>Angle - Formed J-Shape  - 1.5" - 13"-36" W - 37"-60" L</v>
      </c>
      <c r="B72" s="2" t="s">
        <v>6</v>
      </c>
      <c r="C72" s="2" t="s">
        <v>186</v>
      </c>
      <c r="D72" s="2" t="s">
        <v>59</v>
      </c>
      <c r="E72" s="6">
        <v>50.625</v>
      </c>
      <c r="F72" s="2" t="s">
        <v>29</v>
      </c>
      <c r="G72" s="2" t="s">
        <v>166</v>
      </c>
      <c r="H72" s="2" t="s">
        <v>164</v>
      </c>
    </row>
    <row r="73" spans="1:8" x14ac:dyDescent="0.2">
      <c r="A73" s="2" t="str">
        <f t="shared" si="1"/>
        <v>Angle - Formed J-Shape  - 1.5" - 13"-36" W - 61"-84" L</v>
      </c>
      <c r="B73" s="2" t="s">
        <v>6</v>
      </c>
      <c r="C73" s="2" t="s">
        <v>186</v>
      </c>
      <c r="D73" s="2" t="s">
        <v>59</v>
      </c>
      <c r="E73" s="6">
        <v>50.625</v>
      </c>
      <c r="F73" s="2" t="s">
        <v>29</v>
      </c>
      <c r="G73" s="2" t="s">
        <v>166</v>
      </c>
      <c r="H73" s="2" t="s">
        <v>165</v>
      </c>
    </row>
    <row r="74" spans="1:8" x14ac:dyDescent="0.2">
      <c r="A74" s="2" t="str">
        <f t="shared" si="1"/>
        <v>Angle - Formed J-Shape  - 1.5" - 13"-36" W - 85"-96"L</v>
      </c>
      <c r="B74" s="2" t="s">
        <v>6</v>
      </c>
      <c r="C74" s="2" t="s">
        <v>186</v>
      </c>
      <c r="D74" s="2" t="s">
        <v>59</v>
      </c>
      <c r="E74" s="6">
        <v>50.625</v>
      </c>
      <c r="F74" s="2" t="s">
        <v>29</v>
      </c>
      <c r="G74" s="2" t="s">
        <v>166</v>
      </c>
      <c r="H74" s="2" t="s">
        <v>170</v>
      </c>
    </row>
    <row r="75" spans="1:8" x14ac:dyDescent="0.2">
      <c r="A75" s="2" t="str">
        <f t="shared" si="1"/>
        <v>Angle - Formed J-Shape  - 1.5" - 13"-36" W - 97"+ L</v>
      </c>
      <c r="B75" s="2" t="s">
        <v>6</v>
      </c>
      <c r="C75" s="2" t="s">
        <v>186</v>
      </c>
      <c r="D75" s="2" t="s">
        <v>59</v>
      </c>
      <c r="E75" s="6">
        <v>50.625</v>
      </c>
      <c r="F75" s="2" t="s">
        <v>29</v>
      </c>
      <c r="G75" s="2" t="s">
        <v>166</v>
      </c>
      <c r="H75" s="2" t="s">
        <v>150</v>
      </c>
    </row>
    <row r="76" spans="1:8" x14ac:dyDescent="0.2">
      <c r="A76" s="2" t="str">
        <f t="shared" si="1"/>
        <v>Angle - Formed J-Shape  - 1.5" - 37"-60" W - 37"-60" L</v>
      </c>
      <c r="B76" s="2" t="s">
        <v>6</v>
      </c>
      <c r="C76" s="2" t="s">
        <v>186</v>
      </c>
      <c r="D76" s="2" t="s">
        <v>59</v>
      </c>
      <c r="E76" s="6">
        <v>70.875</v>
      </c>
      <c r="F76" s="2" t="s">
        <v>29</v>
      </c>
      <c r="G76" s="2" t="s">
        <v>167</v>
      </c>
      <c r="H76" s="2" t="s">
        <v>164</v>
      </c>
    </row>
    <row r="77" spans="1:8" x14ac:dyDescent="0.2">
      <c r="A77" s="2" t="str">
        <f t="shared" si="1"/>
        <v>Angle - Formed J-Shape  - 1.5" - 37"-60" W - 61"-84" L</v>
      </c>
      <c r="B77" s="2" t="s">
        <v>6</v>
      </c>
      <c r="C77" s="2" t="s">
        <v>186</v>
      </c>
      <c r="D77" s="2" t="s">
        <v>59</v>
      </c>
      <c r="E77" s="6">
        <v>70.875</v>
      </c>
      <c r="F77" s="2" t="s">
        <v>29</v>
      </c>
      <c r="G77" s="2" t="s">
        <v>167</v>
      </c>
      <c r="H77" s="2" t="s">
        <v>165</v>
      </c>
    </row>
    <row r="78" spans="1:8" x14ac:dyDescent="0.2">
      <c r="A78" s="2" t="str">
        <f t="shared" si="1"/>
        <v>Angle - Formed J-Shape  - 1.5" - 37"-60" W - 85"-96"L</v>
      </c>
      <c r="B78" s="2" t="s">
        <v>6</v>
      </c>
      <c r="C78" s="2" t="s">
        <v>186</v>
      </c>
      <c r="D78" s="2" t="s">
        <v>59</v>
      </c>
      <c r="E78" s="6">
        <v>70.875</v>
      </c>
      <c r="F78" s="2" t="s">
        <v>29</v>
      </c>
      <c r="G78" s="2" t="s">
        <v>167</v>
      </c>
      <c r="H78" s="2" t="s">
        <v>170</v>
      </c>
    </row>
    <row r="79" spans="1:8" x14ac:dyDescent="0.2">
      <c r="A79" s="2" t="str">
        <f t="shared" si="1"/>
        <v>Angle - Formed J-Shape  - 1.5" - 37"-60" W - 97"+ L</v>
      </c>
      <c r="B79" s="2" t="s">
        <v>6</v>
      </c>
      <c r="C79" s="2" t="s">
        <v>186</v>
      </c>
      <c r="D79" s="2" t="s">
        <v>59</v>
      </c>
      <c r="E79" s="6">
        <v>70.875</v>
      </c>
      <c r="F79" s="2" t="s">
        <v>29</v>
      </c>
      <c r="G79" s="2" t="s">
        <v>167</v>
      </c>
      <c r="H79" s="2" t="s">
        <v>150</v>
      </c>
    </row>
    <row r="80" spans="1:8" x14ac:dyDescent="0.2">
      <c r="A80" s="2" t="str">
        <f t="shared" si="1"/>
        <v>Angle - Formed J-Shape  - 1.5" - 61"-84" W - 61"-84" L</v>
      </c>
      <c r="B80" s="2" t="s">
        <v>6</v>
      </c>
      <c r="C80" s="2" t="s">
        <v>186</v>
      </c>
      <c r="D80" s="2" t="s">
        <v>59</v>
      </c>
      <c r="E80" s="6">
        <v>91.125</v>
      </c>
      <c r="F80" s="2" t="s">
        <v>29</v>
      </c>
      <c r="G80" s="2" t="s">
        <v>168</v>
      </c>
      <c r="H80" s="2" t="s">
        <v>165</v>
      </c>
    </row>
    <row r="81" spans="1:8" x14ac:dyDescent="0.2">
      <c r="A81" s="2" t="str">
        <f t="shared" si="1"/>
        <v>Angle - Formed J-Shape  - 1.5" - 61"-84" W - 85"-96"L</v>
      </c>
      <c r="B81" s="2" t="s">
        <v>6</v>
      </c>
      <c r="C81" s="2" t="s">
        <v>186</v>
      </c>
      <c r="D81" s="2" t="s">
        <v>59</v>
      </c>
      <c r="E81" s="6">
        <v>91.125</v>
      </c>
      <c r="F81" s="2" t="s">
        <v>29</v>
      </c>
      <c r="G81" s="2" t="s">
        <v>168</v>
      </c>
      <c r="H81" s="2" t="s">
        <v>170</v>
      </c>
    </row>
    <row r="82" spans="1:8" x14ac:dyDescent="0.2">
      <c r="A82" s="2" t="str">
        <f t="shared" si="1"/>
        <v>Angle - Formed J-Shape  - 1.5" - 61"-84" W - 97"+ L</v>
      </c>
      <c r="B82" s="2" t="s">
        <v>6</v>
      </c>
      <c r="C82" s="2" t="s">
        <v>186</v>
      </c>
      <c r="D82" s="2" t="s">
        <v>59</v>
      </c>
      <c r="E82" s="6">
        <v>91.125</v>
      </c>
      <c r="F82" s="2" t="s">
        <v>29</v>
      </c>
      <c r="G82" s="2" t="s">
        <v>168</v>
      </c>
      <c r="H82" s="2" t="s">
        <v>150</v>
      </c>
    </row>
    <row r="83" spans="1:8" x14ac:dyDescent="0.2">
      <c r="A83" s="2" t="str">
        <f t="shared" si="1"/>
        <v>Angle - Formed J-Shape  - 1.5" - 85"-96"W - 85"-96"L</v>
      </c>
      <c r="B83" s="2" t="s">
        <v>6</v>
      </c>
      <c r="C83" s="2" t="s">
        <v>186</v>
      </c>
      <c r="D83" s="2" t="s">
        <v>59</v>
      </c>
      <c r="E83" s="6">
        <v>106.3125</v>
      </c>
      <c r="F83" s="2" t="s">
        <v>29</v>
      </c>
      <c r="G83" s="2" t="s">
        <v>169</v>
      </c>
      <c r="H83" s="2" t="s">
        <v>170</v>
      </c>
    </row>
    <row r="84" spans="1:8" x14ac:dyDescent="0.2">
      <c r="A84" s="2" t="str">
        <f t="shared" si="1"/>
        <v>Angle - Formed J-Shape  - 1.5" - 85"-96"W - 97"+ L</v>
      </c>
      <c r="B84" s="2" t="s">
        <v>6</v>
      </c>
      <c r="C84" s="2" t="s">
        <v>186</v>
      </c>
      <c r="D84" s="2" t="s">
        <v>59</v>
      </c>
      <c r="E84" s="6">
        <v>106.3125</v>
      </c>
      <c r="F84" s="2" t="s">
        <v>29</v>
      </c>
      <c r="G84" s="2" t="s">
        <v>169</v>
      </c>
      <c r="H84" s="2" t="s">
        <v>150</v>
      </c>
    </row>
    <row r="85" spans="1:8" x14ac:dyDescent="0.2">
      <c r="A85" s="2" t="str">
        <f t="shared" si="1"/>
        <v>Angle - Formed J-Shape  - 1.5" - 97"+ W - 97"+ L</v>
      </c>
      <c r="B85" s="2" t="s">
        <v>6</v>
      </c>
      <c r="C85" s="2" t="s">
        <v>186</v>
      </c>
      <c r="D85" s="2" t="s">
        <v>59</v>
      </c>
      <c r="E85" s="6">
        <v>126.5625</v>
      </c>
      <c r="F85" s="2" t="s">
        <v>29</v>
      </c>
      <c r="G85" s="2" t="s">
        <v>149</v>
      </c>
      <c r="H85" s="2" t="s">
        <v>150</v>
      </c>
    </row>
    <row r="86" spans="1:8" x14ac:dyDescent="0.2">
      <c r="A86" s="2" t="str">
        <f t="shared" si="1"/>
        <v>Angle - Formed J-Shape  - 2" - 1"-12" W - 1"-12" L</v>
      </c>
      <c r="B86" s="2" t="s">
        <v>6</v>
      </c>
      <c r="C86" s="2" t="s">
        <v>186</v>
      </c>
      <c r="D86" s="2" t="s">
        <v>59</v>
      </c>
      <c r="E86" s="6">
        <v>30.375</v>
      </c>
      <c r="F86" s="2" t="s">
        <v>30</v>
      </c>
      <c r="G86" s="2" t="s">
        <v>138</v>
      </c>
      <c r="H86" s="2" t="s">
        <v>139</v>
      </c>
    </row>
    <row r="87" spans="1:8" x14ac:dyDescent="0.2">
      <c r="A87" s="2" t="str">
        <f t="shared" si="1"/>
        <v>Angle - Formed J-Shape  - 2" - 1"-12" W - 13"-36" L</v>
      </c>
      <c r="B87" s="2" t="s">
        <v>6</v>
      </c>
      <c r="C87" s="2" t="s">
        <v>186</v>
      </c>
      <c r="D87" s="2" t="s">
        <v>59</v>
      </c>
      <c r="E87" s="6">
        <v>30.375</v>
      </c>
      <c r="F87" s="2" t="s">
        <v>30</v>
      </c>
      <c r="G87" s="2" t="s">
        <v>138</v>
      </c>
      <c r="H87" s="2" t="s">
        <v>163</v>
      </c>
    </row>
    <row r="88" spans="1:8" x14ac:dyDescent="0.2">
      <c r="A88" s="2" t="str">
        <f t="shared" si="1"/>
        <v>Angle - Formed J-Shape  - 2" - 1"-12" W - 37"-60" L</v>
      </c>
      <c r="B88" s="2" t="s">
        <v>6</v>
      </c>
      <c r="C88" s="2" t="s">
        <v>186</v>
      </c>
      <c r="D88" s="2" t="s">
        <v>59</v>
      </c>
      <c r="E88" s="6">
        <v>30.375</v>
      </c>
      <c r="F88" s="2" t="s">
        <v>30</v>
      </c>
      <c r="G88" s="2" t="s">
        <v>138</v>
      </c>
      <c r="H88" s="2" t="s">
        <v>164</v>
      </c>
    </row>
    <row r="89" spans="1:8" x14ac:dyDescent="0.2">
      <c r="A89" s="2" t="str">
        <f t="shared" si="1"/>
        <v>Angle - Formed J-Shape  - 2" - 1"-12" W - 61"-84" L</v>
      </c>
      <c r="B89" s="2" t="s">
        <v>6</v>
      </c>
      <c r="C89" s="2" t="s">
        <v>186</v>
      </c>
      <c r="D89" s="2" t="s">
        <v>59</v>
      </c>
      <c r="E89" s="6">
        <v>30.375</v>
      </c>
      <c r="F89" s="2" t="s">
        <v>30</v>
      </c>
      <c r="G89" s="2" t="s">
        <v>138</v>
      </c>
      <c r="H89" s="2" t="s">
        <v>165</v>
      </c>
    </row>
    <row r="90" spans="1:8" x14ac:dyDescent="0.2">
      <c r="A90" s="2" t="str">
        <f t="shared" si="1"/>
        <v>Angle - Formed J-Shape  - 2" - 1"-12" W - 85"-96"L</v>
      </c>
      <c r="B90" s="2" t="s">
        <v>6</v>
      </c>
      <c r="C90" s="2" t="s">
        <v>186</v>
      </c>
      <c r="D90" s="2" t="s">
        <v>59</v>
      </c>
      <c r="E90" s="6">
        <v>30.375</v>
      </c>
      <c r="F90" s="2" t="s">
        <v>30</v>
      </c>
      <c r="G90" s="2" t="s">
        <v>138</v>
      </c>
      <c r="H90" s="2" t="s">
        <v>170</v>
      </c>
    </row>
    <row r="91" spans="1:8" x14ac:dyDescent="0.2">
      <c r="A91" s="2" t="str">
        <f t="shared" si="1"/>
        <v>Angle - Formed J-Shape  - 2" - 1"-12" W - 97"+ L</v>
      </c>
      <c r="B91" s="2" t="s">
        <v>6</v>
      </c>
      <c r="C91" s="2" t="s">
        <v>186</v>
      </c>
      <c r="D91" s="2" t="s">
        <v>59</v>
      </c>
      <c r="E91" s="6">
        <v>30.375</v>
      </c>
      <c r="F91" s="2" t="s">
        <v>30</v>
      </c>
      <c r="G91" s="2" t="s">
        <v>138</v>
      </c>
      <c r="H91" s="2" t="s">
        <v>150</v>
      </c>
    </row>
    <row r="92" spans="1:8" x14ac:dyDescent="0.2">
      <c r="A92" s="2" t="str">
        <f t="shared" si="1"/>
        <v>Angle - Formed J-Shape  - 2" - 13"-36" W - 13"-36" L</v>
      </c>
      <c r="B92" s="2" t="s">
        <v>6</v>
      </c>
      <c r="C92" s="2" t="s">
        <v>186</v>
      </c>
      <c r="D92" s="2" t="s">
        <v>59</v>
      </c>
      <c r="E92" s="6">
        <v>50.625</v>
      </c>
      <c r="F92" s="2" t="s">
        <v>30</v>
      </c>
      <c r="G92" s="2" t="s">
        <v>166</v>
      </c>
      <c r="H92" s="2" t="s">
        <v>163</v>
      </c>
    </row>
    <row r="93" spans="1:8" x14ac:dyDescent="0.2">
      <c r="A93" s="2" t="str">
        <f t="shared" si="1"/>
        <v>Angle - Formed J-Shape  - 2" - 13"-36" W - 37"-60" L</v>
      </c>
      <c r="B93" s="2" t="s">
        <v>6</v>
      </c>
      <c r="C93" s="2" t="s">
        <v>186</v>
      </c>
      <c r="D93" s="2" t="s">
        <v>59</v>
      </c>
      <c r="E93" s="6">
        <v>50.625</v>
      </c>
      <c r="F93" s="2" t="s">
        <v>30</v>
      </c>
      <c r="G93" s="2" t="s">
        <v>166</v>
      </c>
      <c r="H93" s="2" t="s">
        <v>164</v>
      </c>
    </row>
    <row r="94" spans="1:8" x14ac:dyDescent="0.2">
      <c r="A94" s="2" t="str">
        <f t="shared" si="1"/>
        <v>Angle - Formed J-Shape  - 2" - 13"-36" W - 61"-84" L</v>
      </c>
      <c r="B94" s="2" t="s">
        <v>6</v>
      </c>
      <c r="C94" s="2" t="s">
        <v>186</v>
      </c>
      <c r="D94" s="2" t="s">
        <v>59</v>
      </c>
      <c r="E94" s="6">
        <v>50.625</v>
      </c>
      <c r="F94" s="2" t="s">
        <v>30</v>
      </c>
      <c r="G94" s="2" t="s">
        <v>166</v>
      </c>
      <c r="H94" s="2" t="s">
        <v>165</v>
      </c>
    </row>
    <row r="95" spans="1:8" x14ac:dyDescent="0.2">
      <c r="A95" s="2" t="str">
        <f t="shared" si="1"/>
        <v>Angle - Formed J-Shape  - 2" - 13"-36" W - 85"-96"L</v>
      </c>
      <c r="B95" s="2" t="s">
        <v>6</v>
      </c>
      <c r="C95" s="2" t="s">
        <v>186</v>
      </c>
      <c r="D95" s="2" t="s">
        <v>59</v>
      </c>
      <c r="E95" s="6">
        <v>50.625</v>
      </c>
      <c r="F95" s="2" t="s">
        <v>30</v>
      </c>
      <c r="G95" s="2" t="s">
        <v>166</v>
      </c>
      <c r="H95" s="2" t="s">
        <v>170</v>
      </c>
    </row>
    <row r="96" spans="1:8" x14ac:dyDescent="0.2">
      <c r="A96" s="2" t="str">
        <f t="shared" si="1"/>
        <v>Angle - Formed J-Shape  - 2" - 13"-36" W - 97"+ L</v>
      </c>
      <c r="B96" s="2" t="s">
        <v>6</v>
      </c>
      <c r="C96" s="2" t="s">
        <v>186</v>
      </c>
      <c r="D96" s="2" t="s">
        <v>59</v>
      </c>
      <c r="E96" s="6">
        <v>50.625</v>
      </c>
      <c r="F96" s="2" t="s">
        <v>30</v>
      </c>
      <c r="G96" s="2" t="s">
        <v>166</v>
      </c>
      <c r="H96" s="2" t="s">
        <v>150</v>
      </c>
    </row>
    <row r="97" spans="1:8" x14ac:dyDescent="0.2">
      <c r="A97" s="2" t="str">
        <f t="shared" si="1"/>
        <v>Angle - Formed J-Shape  - 2" - 37"-60" W - 37"-60" L</v>
      </c>
      <c r="B97" s="2" t="s">
        <v>6</v>
      </c>
      <c r="C97" s="2" t="s">
        <v>186</v>
      </c>
      <c r="D97" s="2" t="s">
        <v>59</v>
      </c>
      <c r="E97" s="6">
        <v>70.875</v>
      </c>
      <c r="F97" s="2" t="s">
        <v>30</v>
      </c>
      <c r="G97" s="2" t="s">
        <v>167</v>
      </c>
      <c r="H97" s="2" t="s">
        <v>164</v>
      </c>
    </row>
    <row r="98" spans="1:8" x14ac:dyDescent="0.2">
      <c r="A98" s="2" t="str">
        <f t="shared" si="1"/>
        <v>Angle - Formed J-Shape  - 2" - 37"-60" W - 61"-84" L</v>
      </c>
      <c r="B98" s="2" t="s">
        <v>6</v>
      </c>
      <c r="C98" s="2" t="s">
        <v>186</v>
      </c>
      <c r="D98" s="2" t="s">
        <v>59</v>
      </c>
      <c r="E98" s="6">
        <v>70.875</v>
      </c>
      <c r="F98" s="2" t="s">
        <v>30</v>
      </c>
      <c r="G98" s="2" t="s">
        <v>167</v>
      </c>
      <c r="H98" s="2" t="s">
        <v>165</v>
      </c>
    </row>
    <row r="99" spans="1:8" x14ac:dyDescent="0.2">
      <c r="A99" s="2" t="str">
        <f t="shared" si="1"/>
        <v>Angle - Formed J-Shape  - 2" - 37"-60" W - 85"-96"L</v>
      </c>
      <c r="B99" s="2" t="s">
        <v>6</v>
      </c>
      <c r="C99" s="2" t="s">
        <v>186</v>
      </c>
      <c r="D99" s="2" t="s">
        <v>59</v>
      </c>
      <c r="E99" s="6">
        <v>70.875</v>
      </c>
      <c r="F99" s="2" t="s">
        <v>30</v>
      </c>
      <c r="G99" s="2" t="s">
        <v>167</v>
      </c>
      <c r="H99" s="2" t="s">
        <v>170</v>
      </c>
    </row>
    <row r="100" spans="1:8" x14ac:dyDescent="0.2">
      <c r="A100" s="2" t="str">
        <f t="shared" si="1"/>
        <v>Angle - Formed J-Shape  - 2" - 37"-60" W - 97"+ L</v>
      </c>
      <c r="B100" s="2" t="s">
        <v>6</v>
      </c>
      <c r="C100" s="2" t="s">
        <v>186</v>
      </c>
      <c r="D100" s="2" t="s">
        <v>59</v>
      </c>
      <c r="E100" s="6">
        <v>70.875</v>
      </c>
      <c r="F100" s="2" t="s">
        <v>30</v>
      </c>
      <c r="G100" s="2" t="s">
        <v>167</v>
      </c>
      <c r="H100" s="2" t="s">
        <v>150</v>
      </c>
    </row>
    <row r="101" spans="1:8" x14ac:dyDescent="0.2">
      <c r="A101" s="2" t="str">
        <f t="shared" si="1"/>
        <v>Angle - Formed J-Shape  - 2" - 61"-84" W - 61"-84" L</v>
      </c>
      <c r="B101" s="2" t="s">
        <v>6</v>
      </c>
      <c r="C101" s="2" t="s">
        <v>186</v>
      </c>
      <c r="D101" s="2" t="s">
        <v>59</v>
      </c>
      <c r="E101" s="6">
        <v>91.125</v>
      </c>
      <c r="F101" s="2" t="s">
        <v>30</v>
      </c>
      <c r="G101" s="2" t="s">
        <v>168</v>
      </c>
      <c r="H101" s="2" t="s">
        <v>165</v>
      </c>
    </row>
    <row r="102" spans="1:8" x14ac:dyDescent="0.2">
      <c r="A102" s="2" t="str">
        <f t="shared" si="1"/>
        <v>Angle - Formed J-Shape  - 2" - 61"-84" W - 85"-96"L</v>
      </c>
      <c r="B102" s="2" t="s">
        <v>6</v>
      </c>
      <c r="C102" s="2" t="s">
        <v>186</v>
      </c>
      <c r="D102" s="2" t="s">
        <v>59</v>
      </c>
      <c r="E102" s="6">
        <v>91.125</v>
      </c>
      <c r="F102" s="2" t="s">
        <v>30</v>
      </c>
      <c r="G102" s="2" t="s">
        <v>168</v>
      </c>
      <c r="H102" s="2" t="s">
        <v>170</v>
      </c>
    </row>
    <row r="103" spans="1:8" x14ac:dyDescent="0.2">
      <c r="A103" s="2" t="str">
        <f t="shared" si="1"/>
        <v>Angle - Formed J-Shape  - 2" - 61"-84" W - 97"+ L</v>
      </c>
      <c r="B103" s="2" t="s">
        <v>6</v>
      </c>
      <c r="C103" s="2" t="s">
        <v>186</v>
      </c>
      <c r="D103" s="2" t="s">
        <v>59</v>
      </c>
      <c r="E103" s="6">
        <v>91.125</v>
      </c>
      <c r="F103" s="2" t="s">
        <v>30</v>
      </c>
      <c r="G103" s="2" t="s">
        <v>168</v>
      </c>
      <c r="H103" s="2" t="s">
        <v>150</v>
      </c>
    </row>
    <row r="104" spans="1:8" x14ac:dyDescent="0.2">
      <c r="A104" s="2" t="str">
        <f t="shared" si="1"/>
        <v>Angle - Formed J-Shape  - 2" - 85"-96"W - 85"-96"L</v>
      </c>
      <c r="B104" s="2" t="s">
        <v>6</v>
      </c>
      <c r="C104" s="2" t="s">
        <v>186</v>
      </c>
      <c r="D104" s="2" t="s">
        <v>59</v>
      </c>
      <c r="E104" s="6">
        <v>106.3125</v>
      </c>
      <c r="F104" s="2" t="s">
        <v>30</v>
      </c>
      <c r="G104" s="2" t="s">
        <v>169</v>
      </c>
      <c r="H104" s="2" t="s">
        <v>170</v>
      </c>
    </row>
    <row r="105" spans="1:8" x14ac:dyDescent="0.2">
      <c r="A105" s="2" t="str">
        <f t="shared" si="1"/>
        <v>Angle - Formed J-Shape  - 2" - 85"-96"W - 97"+ L</v>
      </c>
      <c r="B105" s="2" t="s">
        <v>6</v>
      </c>
      <c r="C105" s="2" t="s">
        <v>186</v>
      </c>
      <c r="D105" s="2" t="s">
        <v>59</v>
      </c>
      <c r="E105" s="6">
        <v>106.3125</v>
      </c>
      <c r="F105" s="2" t="s">
        <v>30</v>
      </c>
      <c r="G105" s="2" t="s">
        <v>169</v>
      </c>
      <c r="H105" s="2" t="s">
        <v>150</v>
      </c>
    </row>
    <row r="106" spans="1:8" x14ac:dyDescent="0.2">
      <c r="A106" s="2" t="str">
        <f t="shared" si="1"/>
        <v>Angle - Formed J-Shape  - 2" - 97"+ W - 97"+ L</v>
      </c>
      <c r="B106" s="2" t="s">
        <v>6</v>
      </c>
      <c r="C106" s="2" t="s">
        <v>186</v>
      </c>
      <c r="D106" s="2" t="s">
        <v>59</v>
      </c>
      <c r="E106" s="6">
        <v>126.5625</v>
      </c>
      <c r="F106" s="2" t="s">
        <v>30</v>
      </c>
      <c r="G106" s="2" t="s">
        <v>149</v>
      </c>
      <c r="H106" s="2" t="s">
        <v>150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BFA0-BDE7-4495-B867-62492AF6F89B}">
  <sheetPr>
    <tabColor theme="4" tint="0.39997558519241921"/>
  </sheetPr>
  <dimension ref="A1:L106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3.7109375" style="6" customWidth="1"/>
    <col min="6" max="8" width="20.7109375" style="2" customWidth="1"/>
    <col min="9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187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2">
      <c r="A2" s="2" t="str">
        <f>_xlfn.TEXTJOIN(" - ",0,C2,D2,G2,H2)</f>
        <v>Angle - Straight Angle Bend - 1"-12" W - 1"-12" L</v>
      </c>
      <c r="B2" s="2" t="s">
        <v>6</v>
      </c>
      <c r="C2" s="2" t="s">
        <v>186</v>
      </c>
      <c r="D2" s="2" t="s">
        <v>60</v>
      </c>
      <c r="E2" s="6">
        <v>4.5</v>
      </c>
      <c r="F2" s="2" t="s">
        <v>37</v>
      </c>
      <c r="G2" s="2" t="s">
        <v>138</v>
      </c>
      <c r="H2" s="2" t="s">
        <v>139</v>
      </c>
    </row>
    <row r="3" spans="1:12" x14ac:dyDescent="0.2">
      <c r="A3" s="2" t="str">
        <f t="shared" ref="A3:A66" si="0">_xlfn.TEXTJOIN(" - ",0,C3,D3,G3,H3)</f>
        <v>Angle - Straight Angle Bend - 1"-12" W - 13"-36" L</v>
      </c>
      <c r="B3" s="2" t="s">
        <v>6</v>
      </c>
      <c r="C3" s="2" t="s">
        <v>186</v>
      </c>
      <c r="D3" s="2" t="s">
        <v>60</v>
      </c>
      <c r="E3" s="6">
        <v>4.5</v>
      </c>
      <c r="F3" s="2" t="s">
        <v>37</v>
      </c>
      <c r="G3" s="2" t="s">
        <v>138</v>
      </c>
      <c r="H3" s="2" t="s">
        <v>163</v>
      </c>
    </row>
    <row r="4" spans="1:12" x14ac:dyDescent="0.2">
      <c r="A4" s="2" t="str">
        <f t="shared" si="0"/>
        <v>Angle - Straight Angle Bend - 1"-12" W - 37"-60" L</v>
      </c>
      <c r="B4" s="2" t="s">
        <v>6</v>
      </c>
      <c r="C4" s="2" t="s">
        <v>186</v>
      </c>
      <c r="D4" s="2" t="s">
        <v>60</v>
      </c>
      <c r="E4" s="6">
        <v>4.5</v>
      </c>
      <c r="F4" s="2" t="s">
        <v>37</v>
      </c>
      <c r="G4" s="2" t="s">
        <v>138</v>
      </c>
      <c r="H4" s="2" t="s">
        <v>164</v>
      </c>
    </row>
    <row r="5" spans="1:12" x14ac:dyDescent="0.2">
      <c r="A5" s="2" t="str">
        <f t="shared" si="0"/>
        <v>Angle - Straight Angle Bend - 1"-12" W - 61"-84" L</v>
      </c>
      <c r="B5" s="2" t="s">
        <v>6</v>
      </c>
      <c r="C5" s="2" t="s">
        <v>186</v>
      </c>
      <c r="D5" s="2" t="s">
        <v>60</v>
      </c>
      <c r="E5" s="6">
        <v>4.5</v>
      </c>
      <c r="F5" s="2" t="s">
        <v>37</v>
      </c>
      <c r="G5" s="2" t="s">
        <v>138</v>
      </c>
      <c r="H5" s="2" t="s">
        <v>165</v>
      </c>
    </row>
    <row r="6" spans="1:12" x14ac:dyDescent="0.2">
      <c r="A6" s="2" t="str">
        <f t="shared" si="0"/>
        <v>Angle - Straight Angle Bend - 1"-12" W - 85"-96"L</v>
      </c>
      <c r="B6" s="2" t="s">
        <v>6</v>
      </c>
      <c r="C6" s="2" t="s">
        <v>186</v>
      </c>
      <c r="D6" s="2" t="s">
        <v>60</v>
      </c>
      <c r="E6" s="6">
        <v>4.5</v>
      </c>
      <c r="F6" s="2" t="s">
        <v>37</v>
      </c>
      <c r="G6" s="2" t="s">
        <v>138</v>
      </c>
      <c r="H6" s="2" t="s">
        <v>170</v>
      </c>
    </row>
    <row r="7" spans="1:12" x14ac:dyDescent="0.2">
      <c r="A7" s="2" t="str">
        <f t="shared" si="0"/>
        <v>Angle - Straight Angle Bend - 1"-12" W - 97"+ L</v>
      </c>
      <c r="B7" s="2" t="s">
        <v>6</v>
      </c>
      <c r="C7" s="2" t="s">
        <v>186</v>
      </c>
      <c r="D7" s="2" t="s">
        <v>60</v>
      </c>
      <c r="E7" s="6">
        <v>4.5</v>
      </c>
      <c r="F7" s="2" t="s">
        <v>37</v>
      </c>
      <c r="G7" s="2" t="s">
        <v>138</v>
      </c>
      <c r="H7" s="2" t="s">
        <v>150</v>
      </c>
    </row>
    <row r="8" spans="1:12" x14ac:dyDescent="0.2">
      <c r="A8" s="2" t="str">
        <f t="shared" si="0"/>
        <v>Angle - Straight Angle Bend - 13"-36" W - 13"-36" L</v>
      </c>
      <c r="B8" s="2" t="s">
        <v>6</v>
      </c>
      <c r="C8" s="2" t="s">
        <v>186</v>
      </c>
      <c r="D8" s="2" t="s">
        <v>60</v>
      </c>
      <c r="E8" s="6">
        <v>7.5</v>
      </c>
      <c r="F8" s="2" t="s">
        <v>37</v>
      </c>
      <c r="G8" s="2" t="s">
        <v>166</v>
      </c>
      <c r="H8" s="2" t="s">
        <v>163</v>
      </c>
    </row>
    <row r="9" spans="1:12" x14ac:dyDescent="0.2">
      <c r="A9" s="2" t="str">
        <f t="shared" si="0"/>
        <v>Angle - Straight Angle Bend - 13"-36" W - 37"-60" L</v>
      </c>
      <c r="B9" s="2" t="s">
        <v>6</v>
      </c>
      <c r="C9" s="2" t="s">
        <v>186</v>
      </c>
      <c r="D9" s="2" t="s">
        <v>60</v>
      </c>
      <c r="E9" s="6">
        <v>7.5</v>
      </c>
      <c r="F9" s="2" t="s">
        <v>37</v>
      </c>
      <c r="G9" s="2" t="s">
        <v>166</v>
      </c>
      <c r="H9" s="2" t="s">
        <v>164</v>
      </c>
    </row>
    <row r="10" spans="1:12" x14ac:dyDescent="0.2">
      <c r="A10" s="2" t="str">
        <f t="shared" si="0"/>
        <v>Angle - Straight Angle Bend - 13"-36" W - 61"-84" L</v>
      </c>
      <c r="B10" s="2" t="s">
        <v>6</v>
      </c>
      <c r="C10" s="2" t="s">
        <v>186</v>
      </c>
      <c r="D10" s="2" t="s">
        <v>60</v>
      </c>
      <c r="E10" s="6">
        <v>7.5</v>
      </c>
      <c r="F10" s="2" t="s">
        <v>37</v>
      </c>
      <c r="G10" s="2" t="s">
        <v>166</v>
      </c>
      <c r="H10" s="2" t="s">
        <v>165</v>
      </c>
    </row>
    <row r="11" spans="1:12" x14ac:dyDescent="0.2">
      <c r="A11" s="2" t="str">
        <f t="shared" si="0"/>
        <v>Angle - Straight Angle Bend - 13"-36" W - 85"-96"L</v>
      </c>
      <c r="B11" s="2" t="s">
        <v>6</v>
      </c>
      <c r="C11" s="2" t="s">
        <v>186</v>
      </c>
      <c r="D11" s="2" t="s">
        <v>60</v>
      </c>
      <c r="E11" s="6">
        <v>7.5</v>
      </c>
      <c r="F11" s="2" t="s">
        <v>37</v>
      </c>
      <c r="G11" s="2" t="s">
        <v>166</v>
      </c>
      <c r="H11" s="2" t="s">
        <v>170</v>
      </c>
    </row>
    <row r="12" spans="1:12" x14ac:dyDescent="0.2">
      <c r="A12" s="2" t="str">
        <f t="shared" si="0"/>
        <v>Angle - Straight Angle Bend - 13"-36" W - 97"+ L</v>
      </c>
      <c r="B12" s="2" t="s">
        <v>6</v>
      </c>
      <c r="C12" s="2" t="s">
        <v>186</v>
      </c>
      <c r="D12" s="2" t="s">
        <v>60</v>
      </c>
      <c r="E12" s="6">
        <v>7.5</v>
      </c>
      <c r="F12" s="2" t="s">
        <v>37</v>
      </c>
      <c r="G12" s="2" t="s">
        <v>166</v>
      </c>
      <c r="H12" s="2" t="s">
        <v>150</v>
      </c>
    </row>
    <row r="13" spans="1:12" x14ac:dyDescent="0.2">
      <c r="A13" s="2" t="str">
        <f t="shared" si="0"/>
        <v>Angle - Straight Angle Bend - 37"-60" W - 37"-60" L</v>
      </c>
      <c r="B13" s="2" t="s">
        <v>6</v>
      </c>
      <c r="C13" s="2" t="s">
        <v>186</v>
      </c>
      <c r="D13" s="2" t="s">
        <v>60</v>
      </c>
      <c r="E13" s="6">
        <v>10.5</v>
      </c>
      <c r="F13" s="2" t="s">
        <v>37</v>
      </c>
      <c r="G13" s="2" t="s">
        <v>167</v>
      </c>
      <c r="H13" s="2" t="s">
        <v>164</v>
      </c>
    </row>
    <row r="14" spans="1:12" x14ac:dyDescent="0.2">
      <c r="A14" s="2" t="str">
        <f t="shared" si="0"/>
        <v>Angle - Straight Angle Bend - 37"-60" W - 61"-84" L</v>
      </c>
      <c r="B14" s="2" t="s">
        <v>6</v>
      </c>
      <c r="C14" s="2" t="s">
        <v>186</v>
      </c>
      <c r="D14" s="2" t="s">
        <v>60</v>
      </c>
      <c r="E14" s="6">
        <v>10.5</v>
      </c>
      <c r="F14" s="2" t="s">
        <v>37</v>
      </c>
      <c r="G14" s="2" t="s">
        <v>167</v>
      </c>
      <c r="H14" s="2" t="s">
        <v>165</v>
      </c>
    </row>
    <row r="15" spans="1:12" x14ac:dyDescent="0.2">
      <c r="A15" s="2" t="str">
        <f t="shared" si="0"/>
        <v>Angle - Straight Angle Bend - 37"-60" W - 85"-96"L</v>
      </c>
      <c r="B15" s="2" t="s">
        <v>6</v>
      </c>
      <c r="C15" s="2" t="s">
        <v>186</v>
      </c>
      <c r="D15" s="2" t="s">
        <v>60</v>
      </c>
      <c r="E15" s="6">
        <v>10.5</v>
      </c>
      <c r="F15" s="2" t="s">
        <v>37</v>
      </c>
      <c r="G15" s="2" t="s">
        <v>167</v>
      </c>
      <c r="H15" s="2" t="s">
        <v>170</v>
      </c>
    </row>
    <row r="16" spans="1:12" x14ac:dyDescent="0.2">
      <c r="A16" s="2" t="str">
        <f t="shared" si="0"/>
        <v>Angle - Straight Angle Bend - 37"-60" W - 97"+ L</v>
      </c>
      <c r="B16" s="2" t="s">
        <v>6</v>
      </c>
      <c r="C16" s="2" t="s">
        <v>186</v>
      </c>
      <c r="D16" s="2" t="s">
        <v>60</v>
      </c>
      <c r="E16" s="6">
        <v>10.5</v>
      </c>
      <c r="F16" s="2" t="s">
        <v>37</v>
      </c>
      <c r="G16" s="2" t="s">
        <v>167</v>
      </c>
      <c r="H16" s="2" t="s">
        <v>150</v>
      </c>
    </row>
    <row r="17" spans="1:8" x14ac:dyDescent="0.2">
      <c r="A17" s="2" t="str">
        <f t="shared" si="0"/>
        <v>Angle - Straight Angle Bend - 61"-84" W - 61"-84" L</v>
      </c>
      <c r="B17" s="2" t="s">
        <v>6</v>
      </c>
      <c r="C17" s="2" t="s">
        <v>186</v>
      </c>
      <c r="D17" s="2" t="s">
        <v>60</v>
      </c>
      <c r="E17" s="6">
        <v>13.5</v>
      </c>
      <c r="F17" s="2" t="s">
        <v>37</v>
      </c>
      <c r="G17" s="2" t="s">
        <v>168</v>
      </c>
      <c r="H17" s="2" t="s">
        <v>165</v>
      </c>
    </row>
    <row r="18" spans="1:8" x14ac:dyDescent="0.2">
      <c r="A18" s="2" t="str">
        <f t="shared" si="0"/>
        <v>Angle - Straight Angle Bend - 61"-84" W - 85"-96"L</v>
      </c>
      <c r="B18" s="2" t="s">
        <v>6</v>
      </c>
      <c r="C18" s="2" t="s">
        <v>186</v>
      </c>
      <c r="D18" s="2" t="s">
        <v>60</v>
      </c>
      <c r="E18" s="6">
        <v>13.5</v>
      </c>
      <c r="F18" s="2" t="s">
        <v>37</v>
      </c>
      <c r="G18" s="2" t="s">
        <v>168</v>
      </c>
      <c r="H18" s="2" t="s">
        <v>170</v>
      </c>
    </row>
    <row r="19" spans="1:8" x14ac:dyDescent="0.2">
      <c r="A19" s="2" t="str">
        <f t="shared" si="0"/>
        <v>Angle - Straight Angle Bend - 61"-84" W - 97"+ L</v>
      </c>
      <c r="B19" s="2" t="s">
        <v>6</v>
      </c>
      <c r="C19" s="2" t="s">
        <v>186</v>
      </c>
      <c r="D19" s="2" t="s">
        <v>60</v>
      </c>
      <c r="E19" s="6">
        <v>13.5</v>
      </c>
      <c r="F19" s="2" t="s">
        <v>37</v>
      </c>
      <c r="G19" s="2" t="s">
        <v>168</v>
      </c>
      <c r="H19" s="2" t="s">
        <v>150</v>
      </c>
    </row>
    <row r="20" spans="1:8" x14ac:dyDescent="0.2">
      <c r="A20" s="2" t="str">
        <f t="shared" si="0"/>
        <v>Angle - Straight Angle Bend - 85"-96"W - 85"-96"L</v>
      </c>
      <c r="B20" s="2" t="s">
        <v>6</v>
      </c>
      <c r="C20" s="2" t="s">
        <v>186</v>
      </c>
      <c r="D20" s="2" t="s">
        <v>60</v>
      </c>
      <c r="E20" s="6">
        <v>15.75</v>
      </c>
      <c r="F20" s="2" t="s">
        <v>37</v>
      </c>
      <c r="G20" s="2" t="s">
        <v>169</v>
      </c>
      <c r="H20" s="2" t="s">
        <v>170</v>
      </c>
    </row>
    <row r="21" spans="1:8" x14ac:dyDescent="0.2">
      <c r="A21" s="2" t="str">
        <f t="shared" si="0"/>
        <v>Angle - Straight Angle Bend - 85"-96"W - 97"+ L</v>
      </c>
      <c r="B21" s="2" t="s">
        <v>6</v>
      </c>
      <c r="C21" s="2" t="s">
        <v>186</v>
      </c>
      <c r="D21" s="2" t="s">
        <v>60</v>
      </c>
      <c r="E21" s="6">
        <v>15.75</v>
      </c>
      <c r="F21" s="2" t="s">
        <v>37</v>
      </c>
      <c r="G21" s="2" t="s">
        <v>169</v>
      </c>
      <c r="H21" s="2" t="s">
        <v>150</v>
      </c>
    </row>
    <row r="22" spans="1:8" x14ac:dyDescent="0.2">
      <c r="A22" s="2" t="str">
        <f t="shared" si="0"/>
        <v>Angle - Straight Angle Bend - 97"+ W - 97"+ L</v>
      </c>
      <c r="B22" s="2" t="s">
        <v>6</v>
      </c>
      <c r="C22" s="2" t="s">
        <v>186</v>
      </c>
      <c r="D22" s="2" t="s">
        <v>60</v>
      </c>
      <c r="E22" s="6">
        <v>18.75</v>
      </c>
      <c r="F22" s="2" t="s">
        <v>37</v>
      </c>
      <c r="G22" s="2" t="s">
        <v>149</v>
      </c>
      <c r="H22" s="2" t="s">
        <v>150</v>
      </c>
    </row>
    <row r="23" spans="1:8" x14ac:dyDescent="0.2">
      <c r="A23" s="2" t="str">
        <f t="shared" si="0"/>
        <v>Angle - Straight Angle Bend - 1"-12" W - 1"-12" L</v>
      </c>
      <c r="B23" s="2" t="s">
        <v>6</v>
      </c>
      <c r="C23" s="2" t="s">
        <v>186</v>
      </c>
      <c r="D23" s="2" t="s">
        <v>60</v>
      </c>
      <c r="E23" s="6">
        <v>6.75</v>
      </c>
      <c r="F23" s="2" t="s">
        <v>38</v>
      </c>
      <c r="G23" s="2" t="s">
        <v>138</v>
      </c>
      <c r="H23" s="2" t="s">
        <v>139</v>
      </c>
    </row>
    <row r="24" spans="1:8" x14ac:dyDescent="0.2">
      <c r="A24" s="2" t="str">
        <f t="shared" si="0"/>
        <v>Angle - Straight Angle Bend - 1"-12" W - 13"-36" L</v>
      </c>
      <c r="B24" s="2" t="s">
        <v>6</v>
      </c>
      <c r="C24" s="2" t="s">
        <v>186</v>
      </c>
      <c r="D24" s="2" t="s">
        <v>60</v>
      </c>
      <c r="E24" s="6">
        <v>6.75</v>
      </c>
      <c r="F24" s="2" t="s">
        <v>38</v>
      </c>
      <c r="G24" s="2" t="s">
        <v>138</v>
      </c>
      <c r="H24" s="2" t="s">
        <v>163</v>
      </c>
    </row>
    <row r="25" spans="1:8" x14ac:dyDescent="0.2">
      <c r="A25" s="2" t="str">
        <f t="shared" si="0"/>
        <v>Angle - Straight Angle Bend - 1"-12" W - 37"-60" L</v>
      </c>
      <c r="B25" s="2" t="s">
        <v>6</v>
      </c>
      <c r="C25" s="2" t="s">
        <v>186</v>
      </c>
      <c r="D25" s="2" t="s">
        <v>60</v>
      </c>
      <c r="E25" s="6">
        <v>6.75</v>
      </c>
      <c r="F25" s="2" t="s">
        <v>38</v>
      </c>
      <c r="G25" s="2" t="s">
        <v>138</v>
      </c>
      <c r="H25" s="2" t="s">
        <v>164</v>
      </c>
    </row>
    <row r="26" spans="1:8" x14ac:dyDescent="0.2">
      <c r="A26" s="2" t="str">
        <f t="shared" si="0"/>
        <v>Angle - Straight Angle Bend - 1"-12" W - 61"-84" L</v>
      </c>
      <c r="B26" s="2" t="s">
        <v>6</v>
      </c>
      <c r="C26" s="2" t="s">
        <v>186</v>
      </c>
      <c r="D26" s="2" t="s">
        <v>60</v>
      </c>
      <c r="E26" s="6">
        <v>6.75</v>
      </c>
      <c r="F26" s="2" t="s">
        <v>38</v>
      </c>
      <c r="G26" s="2" t="s">
        <v>138</v>
      </c>
      <c r="H26" s="2" t="s">
        <v>165</v>
      </c>
    </row>
    <row r="27" spans="1:8" x14ac:dyDescent="0.2">
      <c r="A27" s="2" t="str">
        <f t="shared" si="0"/>
        <v>Angle - Straight Angle Bend - 1"-12" W - 85"-96"L</v>
      </c>
      <c r="B27" s="2" t="s">
        <v>6</v>
      </c>
      <c r="C27" s="2" t="s">
        <v>186</v>
      </c>
      <c r="D27" s="2" t="s">
        <v>60</v>
      </c>
      <c r="E27" s="6">
        <v>6.75</v>
      </c>
      <c r="F27" s="2" t="s">
        <v>38</v>
      </c>
      <c r="G27" s="2" t="s">
        <v>138</v>
      </c>
      <c r="H27" s="2" t="s">
        <v>170</v>
      </c>
    </row>
    <row r="28" spans="1:8" x14ac:dyDescent="0.2">
      <c r="A28" s="2" t="str">
        <f t="shared" si="0"/>
        <v>Angle - Straight Angle Bend - 1"-12" W - 97"+ L</v>
      </c>
      <c r="B28" s="2" t="s">
        <v>6</v>
      </c>
      <c r="C28" s="2" t="s">
        <v>186</v>
      </c>
      <c r="D28" s="2" t="s">
        <v>60</v>
      </c>
      <c r="E28" s="6">
        <v>6.75</v>
      </c>
      <c r="F28" s="2" t="s">
        <v>38</v>
      </c>
      <c r="G28" s="2" t="s">
        <v>138</v>
      </c>
      <c r="H28" s="2" t="s">
        <v>150</v>
      </c>
    </row>
    <row r="29" spans="1:8" x14ac:dyDescent="0.2">
      <c r="A29" s="2" t="str">
        <f t="shared" si="0"/>
        <v>Angle - Straight Angle Bend - 13"-36" W - 13"-36" L</v>
      </c>
      <c r="B29" s="2" t="s">
        <v>6</v>
      </c>
      <c r="C29" s="2" t="s">
        <v>186</v>
      </c>
      <c r="D29" s="2" t="s">
        <v>60</v>
      </c>
      <c r="E29" s="6">
        <v>11.25</v>
      </c>
      <c r="F29" s="2" t="s">
        <v>38</v>
      </c>
      <c r="G29" s="2" t="s">
        <v>166</v>
      </c>
      <c r="H29" s="2" t="s">
        <v>163</v>
      </c>
    </row>
    <row r="30" spans="1:8" x14ac:dyDescent="0.2">
      <c r="A30" s="2" t="str">
        <f t="shared" si="0"/>
        <v>Angle - Straight Angle Bend - 13"-36" W - 37"-60" L</v>
      </c>
      <c r="B30" s="2" t="s">
        <v>6</v>
      </c>
      <c r="C30" s="2" t="s">
        <v>186</v>
      </c>
      <c r="D30" s="2" t="s">
        <v>60</v>
      </c>
      <c r="E30" s="6">
        <v>11.25</v>
      </c>
      <c r="F30" s="2" t="s">
        <v>38</v>
      </c>
      <c r="G30" s="2" t="s">
        <v>166</v>
      </c>
      <c r="H30" s="2" t="s">
        <v>164</v>
      </c>
    </row>
    <row r="31" spans="1:8" x14ac:dyDescent="0.2">
      <c r="A31" s="2" t="str">
        <f t="shared" si="0"/>
        <v>Angle - Straight Angle Bend - 13"-36" W - 61"-84" L</v>
      </c>
      <c r="B31" s="2" t="s">
        <v>6</v>
      </c>
      <c r="C31" s="2" t="s">
        <v>186</v>
      </c>
      <c r="D31" s="2" t="s">
        <v>60</v>
      </c>
      <c r="E31" s="6">
        <v>11.25</v>
      </c>
      <c r="F31" s="2" t="s">
        <v>38</v>
      </c>
      <c r="G31" s="2" t="s">
        <v>166</v>
      </c>
      <c r="H31" s="2" t="s">
        <v>165</v>
      </c>
    </row>
    <row r="32" spans="1:8" x14ac:dyDescent="0.2">
      <c r="A32" s="2" t="str">
        <f t="shared" si="0"/>
        <v>Angle - Straight Angle Bend - 13"-36" W - 85"-96"L</v>
      </c>
      <c r="B32" s="2" t="s">
        <v>6</v>
      </c>
      <c r="C32" s="2" t="s">
        <v>186</v>
      </c>
      <c r="D32" s="2" t="s">
        <v>60</v>
      </c>
      <c r="E32" s="6">
        <v>11.25</v>
      </c>
      <c r="F32" s="2" t="s">
        <v>38</v>
      </c>
      <c r="G32" s="2" t="s">
        <v>166</v>
      </c>
      <c r="H32" s="2" t="s">
        <v>170</v>
      </c>
    </row>
    <row r="33" spans="1:8" x14ac:dyDescent="0.2">
      <c r="A33" s="2" t="str">
        <f t="shared" si="0"/>
        <v>Angle - Straight Angle Bend - 13"-36" W - 97"+ L</v>
      </c>
      <c r="B33" s="2" t="s">
        <v>6</v>
      </c>
      <c r="C33" s="2" t="s">
        <v>186</v>
      </c>
      <c r="D33" s="2" t="s">
        <v>60</v>
      </c>
      <c r="E33" s="6">
        <v>11.25</v>
      </c>
      <c r="F33" s="2" t="s">
        <v>38</v>
      </c>
      <c r="G33" s="2" t="s">
        <v>166</v>
      </c>
      <c r="H33" s="2" t="s">
        <v>150</v>
      </c>
    </row>
    <row r="34" spans="1:8" x14ac:dyDescent="0.2">
      <c r="A34" s="2" t="str">
        <f t="shared" si="0"/>
        <v>Angle - Straight Angle Bend - 37"-60" W - 37"-60" L</v>
      </c>
      <c r="B34" s="2" t="s">
        <v>6</v>
      </c>
      <c r="C34" s="2" t="s">
        <v>186</v>
      </c>
      <c r="D34" s="2" t="s">
        <v>60</v>
      </c>
      <c r="E34" s="6">
        <v>15.75</v>
      </c>
      <c r="F34" s="2" t="s">
        <v>38</v>
      </c>
      <c r="G34" s="2" t="s">
        <v>167</v>
      </c>
      <c r="H34" s="2" t="s">
        <v>164</v>
      </c>
    </row>
    <row r="35" spans="1:8" x14ac:dyDescent="0.2">
      <c r="A35" s="2" t="str">
        <f t="shared" si="0"/>
        <v>Angle - Straight Angle Bend - 37"-60" W - 61"-84" L</v>
      </c>
      <c r="B35" s="2" t="s">
        <v>6</v>
      </c>
      <c r="C35" s="2" t="s">
        <v>186</v>
      </c>
      <c r="D35" s="2" t="s">
        <v>60</v>
      </c>
      <c r="E35" s="6">
        <v>15.75</v>
      </c>
      <c r="F35" s="2" t="s">
        <v>38</v>
      </c>
      <c r="G35" s="2" t="s">
        <v>167</v>
      </c>
      <c r="H35" s="2" t="s">
        <v>165</v>
      </c>
    </row>
    <row r="36" spans="1:8" x14ac:dyDescent="0.2">
      <c r="A36" s="2" t="str">
        <f t="shared" si="0"/>
        <v>Angle - Straight Angle Bend - 37"-60" W - 85"-96"L</v>
      </c>
      <c r="B36" s="2" t="s">
        <v>6</v>
      </c>
      <c r="C36" s="2" t="s">
        <v>186</v>
      </c>
      <c r="D36" s="2" t="s">
        <v>60</v>
      </c>
      <c r="E36" s="6">
        <v>15.75</v>
      </c>
      <c r="F36" s="2" t="s">
        <v>38</v>
      </c>
      <c r="G36" s="2" t="s">
        <v>167</v>
      </c>
      <c r="H36" s="2" t="s">
        <v>170</v>
      </c>
    </row>
    <row r="37" spans="1:8" x14ac:dyDescent="0.2">
      <c r="A37" s="2" t="str">
        <f t="shared" si="0"/>
        <v>Angle - Straight Angle Bend - 37"-60" W - 97"+ L</v>
      </c>
      <c r="B37" s="2" t="s">
        <v>6</v>
      </c>
      <c r="C37" s="2" t="s">
        <v>186</v>
      </c>
      <c r="D37" s="2" t="s">
        <v>60</v>
      </c>
      <c r="E37" s="6">
        <v>15.75</v>
      </c>
      <c r="F37" s="2" t="s">
        <v>38</v>
      </c>
      <c r="G37" s="2" t="s">
        <v>167</v>
      </c>
      <c r="H37" s="2" t="s">
        <v>150</v>
      </c>
    </row>
    <row r="38" spans="1:8" x14ac:dyDescent="0.2">
      <c r="A38" s="2" t="str">
        <f t="shared" si="0"/>
        <v>Angle - Straight Angle Bend - 61"-84" W - 61"-84" L</v>
      </c>
      <c r="B38" s="2" t="s">
        <v>6</v>
      </c>
      <c r="C38" s="2" t="s">
        <v>186</v>
      </c>
      <c r="D38" s="2" t="s">
        <v>60</v>
      </c>
      <c r="E38" s="6">
        <v>20.25</v>
      </c>
      <c r="F38" s="2" t="s">
        <v>38</v>
      </c>
      <c r="G38" s="2" t="s">
        <v>168</v>
      </c>
      <c r="H38" s="2" t="s">
        <v>165</v>
      </c>
    </row>
    <row r="39" spans="1:8" x14ac:dyDescent="0.2">
      <c r="A39" s="2" t="str">
        <f t="shared" si="0"/>
        <v>Angle - Straight Angle Bend - 61"-84" W - 85"-96"L</v>
      </c>
      <c r="B39" s="2" t="s">
        <v>6</v>
      </c>
      <c r="C39" s="2" t="s">
        <v>186</v>
      </c>
      <c r="D39" s="2" t="s">
        <v>60</v>
      </c>
      <c r="E39" s="6">
        <v>20.25</v>
      </c>
      <c r="F39" s="2" t="s">
        <v>38</v>
      </c>
      <c r="G39" s="2" t="s">
        <v>168</v>
      </c>
      <c r="H39" s="2" t="s">
        <v>170</v>
      </c>
    </row>
    <row r="40" spans="1:8" x14ac:dyDescent="0.2">
      <c r="A40" s="2" t="str">
        <f t="shared" si="0"/>
        <v>Angle - Straight Angle Bend - 61"-84" W - 97"+ L</v>
      </c>
      <c r="B40" s="2" t="s">
        <v>6</v>
      </c>
      <c r="C40" s="2" t="s">
        <v>186</v>
      </c>
      <c r="D40" s="2" t="s">
        <v>60</v>
      </c>
      <c r="E40" s="6">
        <v>20.25</v>
      </c>
      <c r="F40" s="2" t="s">
        <v>38</v>
      </c>
      <c r="G40" s="2" t="s">
        <v>168</v>
      </c>
      <c r="H40" s="2" t="s">
        <v>150</v>
      </c>
    </row>
    <row r="41" spans="1:8" x14ac:dyDescent="0.2">
      <c r="A41" s="2" t="str">
        <f t="shared" si="0"/>
        <v>Angle - Straight Angle Bend - 85"-96"W - 85"-96"L</v>
      </c>
      <c r="B41" s="2" t="s">
        <v>6</v>
      </c>
      <c r="C41" s="2" t="s">
        <v>186</v>
      </c>
      <c r="D41" s="2" t="s">
        <v>60</v>
      </c>
      <c r="E41" s="6">
        <v>23.625</v>
      </c>
      <c r="F41" s="2" t="s">
        <v>38</v>
      </c>
      <c r="G41" s="2" t="s">
        <v>169</v>
      </c>
      <c r="H41" s="2" t="s">
        <v>170</v>
      </c>
    </row>
    <row r="42" spans="1:8" x14ac:dyDescent="0.2">
      <c r="A42" s="2" t="str">
        <f t="shared" si="0"/>
        <v>Angle - Straight Angle Bend - 85"-96"W - 97"+ L</v>
      </c>
      <c r="B42" s="2" t="s">
        <v>6</v>
      </c>
      <c r="C42" s="2" t="s">
        <v>186</v>
      </c>
      <c r="D42" s="2" t="s">
        <v>60</v>
      </c>
      <c r="E42" s="6">
        <v>23.625</v>
      </c>
      <c r="F42" s="2" t="s">
        <v>38</v>
      </c>
      <c r="G42" s="2" t="s">
        <v>169</v>
      </c>
      <c r="H42" s="2" t="s">
        <v>150</v>
      </c>
    </row>
    <row r="43" spans="1:8" x14ac:dyDescent="0.2">
      <c r="A43" s="2" t="str">
        <f t="shared" si="0"/>
        <v>Angle - Straight Angle Bend - 97"+ W - 97"+ L</v>
      </c>
      <c r="B43" s="2" t="s">
        <v>6</v>
      </c>
      <c r="C43" s="2" t="s">
        <v>186</v>
      </c>
      <c r="D43" s="2" t="s">
        <v>60</v>
      </c>
      <c r="E43" s="6">
        <v>28.125</v>
      </c>
      <c r="F43" s="2" t="s">
        <v>38</v>
      </c>
      <c r="G43" s="2" t="s">
        <v>149</v>
      </c>
      <c r="H43" s="2" t="s">
        <v>150</v>
      </c>
    </row>
    <row r="44" spans="1:8" x14ac:dyDescent="0.2">
      <c r="A44" s="2" t="str">
        <f t="shared" si="0"/>
        <v>Angle - Straight Angle Bend - 1"-12" W - 1"-12" L</v>
      </c>
      <c r="B44" s="2" t="s">
        <v>6</v>
      </c>
      <c r="C44" s="2" t="s">
        <v>186</v>
      </c>
      <c r="D44" s="2" t="s">
        <v>60</v>
      </c>
      <c r="E44" s="6">
        <v>6.75</v>
      </c>
      <c r="F44" s="2" t="s">
        <v>28</v>
      </c>
      <c r="G44" s="2" t="s">
        <v>138</v>
      </c>
      <c r="H44" s="2" t="s">
        <v>139</v>
      </c>
    </row>
    <row r="45" spans="1:8" x14ac:dyDescent="0.2">
      <c r="A45" s="2" t="str">
        <f t="shared" si="0"/>
        <v>Angle - Straight Angle Bend - 1"-12" W - 13"-36" L</v>
      </c>
      <c r="B45" s="2" t="s">
        <v>6</v>
      </c>
      <c r="C45" s="2" t="s">
        <v>186</v>
      </c>
      <c r="D45" s="2" t="s">
        <v>60</v>
      </c>
      <c r="E45" s="6">
        <v>6.75</v>
      </c>
      <c r="F45" s="2" t="s">
        <v>28</v>
      </c>
      <c r="G45" s="2" t="s">
        <v>138</v>
      </c>
      <c r="H45" s="2" t="s">
        <v>163</v>
      </c>
    </row>
    <row r="46" spans="1:8" x14ac:dyDescent="0.2">
      <c r="A46" s="2" t="str">
        <f t="shared" si="0"/>
        <v>Angle - Straight Angle Bend - 1"-12" W - 37"-60" L</v>
      </c>
      <c r="B46" s="2" t="s">
        <v>6</v>
      </c>
      <c r="C46" s="2" t="s">
        <v>186</v>
      </c>
      <c r="D46" s="2" t="s">
        <v>60</v>
      </c>
      <c r="E46" s="6">
        <v>6.75</v>
      </c>
      <c r="F46" s="2" t="s">
        <v>28</v>
      </c>
      <c r="G46" s="2" t="s">
        <v>138</v>
      </c>
      <c r="H46" s="2" t="s">
        <v>164</v>
      </c>
    </row>
    <row r="47" spans="1:8" x14ac:dyDescent="0.2">
      <c r="A47" s="2" t="str">
        <f t="shared" si="0"/>
        <v>Angle - Straight Angle Bend - 1"-12" W - 61"-84" L</v>
      </c>
      <c r="B47" s="2" t="s">
        <v>6</v>
      </c>
      <c r="C47" s="2" t="s">
        <v>186</v>
      </c>
      <c r="D47" s="2" t="s">
        <v>60</v>
      </c>
      <c r="E47" s="6">
        <v>6.75</v>
      </c>
      <c r="F47" s="2" t="s">
        <v>28</v>
      </c>
      <c r="G47" s="2" t="s">
        <v>138</v>
      </c>
      <c r="H47" s="2" t="s">
        <v>165</v>
      </c>
    </row>
    <row r="48" spans="1:8" x14ac:dyDescent="0.2">
      <c r="A48" s="2" t="str">
        <f t="shared" si="0"/>
        <v>Angle - Straight Angle Bend - 1"-12" W - 85"-96"L</v>
      </c>
      <c r="B48" s="2" t="s">
        <v>6</v>
      </c>
      <c r="C48" s="2" t="s">
        <v>186</v>
      </c>
      <c r="D48" s="2" t="s">
        <v>60</v>
      </c>
      <c r="E48" s="6">
        <v>6.75</v>
      </c>
      <c r="F48" s="2" t="s">
        <v>28</v>
      </c>
      <c r="G48" s="2" t="s">
        <v>138</v>
      </c>
      <c r="H48" s="2" t="s">
        <v>170</v>
      </c>
    </row>
    <row r="49" spans="1:8" x14ac:dyDescent="0.2">
      <c r="A49" s="2" t="str">
        <f t="shared" si="0"/>
        <v>Angle - Straight Angle Bend - 1"-12" W - 97"+ L</v>
      </c>
      <c r="B49" s="2" t="s">
        <v>6</v>
      </c>
      <c r="C49" s="2" t="s">
        <v>186</v>
      </c>
      <c r="D49" s="2" t="s">
        <v>60</v>
      </c>
      <c r="E49" s="6">
        <v>6.75</v>
      </c>
      <c r="F49" s="2" t="s">
        <v>28</v>
      </c>
      <c r="G49" s="2" t="s">
        <v>138</v>
      </c>
      <c r="H49" s="2" t="s">
        <v>150</v>
      </c>
    </row>
    <row r="50" spans="1:8" x14ac:dyDescent="0.2">
      <c r="A50" s="2" t="str">
        <f t="shared" si="0"/>
        <v>Angle - Straight Angle Bend - 13"-36" W - 13"-36" L</v>
      </c>
      <c r="B50" s="2" t="s">
        <v>6</v>
      </c>
      <c r="C50" s="2" t="s">
        <v>186</v>
      </c>
      <c r="D50" s="2" t="s">
        <v>60</v>
      </c>
      <c r="E50" s="6">
        <v>11.25</v>
      </c>
      <c r="F50" s="2" t="s">
        <v>28</v>
      </c>
      <c r="G50" s="2" t="s">
        <v>166</v>
      </c>
      <c r="H50" s="2" t="s">
        <v>163</v>
      </c>
    </row>
    <row r="51" spans="1:8" x14ac:dyDescent="0.2">
      <c r="A51" s="2" t="str">
        <f t="shared" si="0"/>
        <v>Angle - Straight Angle Bend - 13"-36" W - 37"-60" L</v>
      </c>
      <c r="B51" s="2" t="s">
        <v>6</v>
      </c>
      <c r="C51" s="2" t="s">
        <v>186</v>
      </c>
      <c r="D51" s="2" t="s">
        <v>60</v>
      </c>
      <c r="E51" s="6">
        <v>11.25</v>
      </c>
      <c r="F51" s="2" t="s">
        <v>28</v>
      </c>
      <c r="G51" s="2" t="s">
        <v>166</v>
      </c>
      <c r="H51" s="2" t="s">
        <v>164</v>
      </c>
    </row>
    <row r="52" spans="1:8" x14ac:dyDescent="0.2">
      <c r="A52" s="2" t="str">
        <f t="shared" si="0"/>
        <v>Angle - Straight Angle Bend - 13"-36" W - 61"-84" L</v>
      </c>
      <c r="B52" s="2" t="s">
        <v>6</v>
      </c>
      <c r="C52" s="2" t="s">
        <v>186</v>
      </c>
      <c r="D52" s="2" t="s">
        <v>60</v>
      </c>
      <c r="E52" s="6">
        <v>11.25</v>
      </c>
      <c r="F52" s="2" t="s">
        <v>28</v>
      </c>
      <c r="G52" s="2" t="s">
        <v>166</v>
      </c>
      <c r="H52" s="2" t="s">
        <v>165</v>
      </c>
    </row>
    <row r="53" spans="1:8" x14ac:dyDescent="0.2">
      <c r="A53" s="2" t="str">
        <f t="shared" si="0"/>
        <v>Angle - Straight Angle Bend - 13"-36" W - 85"-96"L</v>
      </c>
      <c r="B53" s="2" t="s">
        <v>6</v>
      </c>
      <c r="C53" s="2" t="s">
        <v>186</v>
      </c>
      <c r="D53" s="2" t="s">
        <v>60</v>
      </c>
      <c r="E53" s="6">
        <v>11.25</v>
      </c>
      <c r="F53" s="2" t="s">
        <v>28</v>
      </c>
      <c r="G53" s="2" t="s">
        <v>166</v>
      </c>
      <c r="H53" s="2" t="s">
        <v>170</v>
      </c>
    </row>
    <row r="54" spans="1:8" x14ac:dyDescent="0.2">
      <c r="A54" s="2" t="str">
        <f t="shared" si="0"/>
        <v>Angle - Straight Angle Bend - 13"-36" W - 97"+ L</v>
      </c>
      <c r="B54" s="2" t="s">
        <v>6</v>
      </c>
      <c r="C54" s="2" t="s">
        <v>186</v>
      </c>
      <c r="D54" s="2" t="s">
        <v>60</v>
      </c>
      <c r="E54" s="6">
        <v>11.25</v>
      </c>
      <c r="F54" s="2" t="s">
        <v>28</v>
      </c>
      <c r="G54" s="2" t="s">
        <v>166</v>
      </c>
      <c r="H54" s="2" t="s">
        <v>150</v>
      </c>
    </row>
    <row r="55" spans="1:8" x14ac:dyDescent="0.2">
      <c r="A55" s="2" t="str">
        <f t="shared" si="0"/>
        <v>Angle - Straight Angle Bend - 37"-60" W - 37"-60" L</v>
      </c>
      <c r="B55" s="2" t="s">
        <v>6</v>
      </c>
      <c r="C55" s="2" t="s">
        <v>186</v>
      </c>
      <c r="D55" s="2" t="s">
        <v>60</v>
      </c>
      <c r="E55" s="6">
        <v>15.75</v>
      </c>
      <c r="F55" s="2" t="s">
        <v>28</v>
      </c>
      <c r="G55" s="2" t="s">
        <v>167</v>
      </c>
      <c r="H55" s="2" t="s">
        <v>164</v>
      </c>
    </row>
    <row r="56" spans="1:8" x14ac:dyDescent="0.2">
      <c r="A56" s="2" t="str">
        <f t="shared" si="0"/>
        <v>Angle - Straight Angle Bend - 37"-60" W - 61"-84" L</v>
      </c>
      <c r="B56" s="2" t="s">
        <v>6</v>
      </c>
      <c r="C56" s="2" t="s">
        <v>186</v>
      </c>
      <c r="D56" s="2" t="s">
        <v>60</v>
      </c>
      <c r="E56" s="6">
        <v>15.75</v>
      </c>
      <c r="F56" s="2" t="s">
        <v>28</v>
      </c>
      <c r="G56" s="2" t="s">
        <v>167</v>
      </c>
      <c r="H56" s="2" t="s">
        <v>165</v>
      </c>
    </row>
    <row r="57" spans="1:8" x14ac:dyDescent="0.2">
      <c r="A57" s="2" t="str">
        <f t="shared" si="0"/>
        <v>Angle - Straight Angle Bend - 37"-60" W - 85"-96"L</v>
      </c>
      <c r="B57" s="2" t="s">
        <v>6</v>
      </c>
      <c r="C57" s="2" t="s">
        <v>186</v>
      </c>
      <c r="D57" s="2" t="s">
        <v>60</v>
      </c>
      <c r="E57" s="6">
        <v>15.75</v>
      </c>
      <c r="F57" s="2" t="s">
        <v>28</v>
      </c>
      <c r="G57" s="2" t="s">
        <v>167</v>
      </c>
      <c r="H57" s="2" t="s">
        <v>170</v>
      </c>
    </row>
    <row r="58" spans="1:8" x14ac:dyDescent="0.2">
      <c r="A58" s="2" t="str">
        <f t="shared" si="0"/>
        <v>Angle - Straight Angle Bend - 37"-60" W - 97"+ L</v>
      </c>
      <c r="B58" s="2" t="s">
        <v>6</v>
      </c>
      <c r="C58" s="2" t="s">
        <v>186</v>
      </c>
      <c r="D58" s="2" t="s">
        <v>60</v>
      </c>
      <c r="E58" s="6">
        <v>15.75</v>
      </c>
      <c r="F58" s="2" t="s">
        <v>28</v>
      </c>
      <c r="G58" s="2" t="s">
        <v>167</v>
      </c>
      <c r="H58" s="2" t="s">
        <v>150</v>
      </c>
    </row>
    <row r="59" spans="1:8" x14ac:dyDescent="0.2">
      <c r="A59" s="2" t="str">
        <f t="shared" si="0"/>
        <v>Angle - Straight Angle Bend - 61"-84" W - 61"-84" L</v>
      </c>
      <c r="B59" s="2" t="s">
        <v>6</v>
      </c>
      <c r="C59" s="2" t="s">
        <v>186</v>
      </c>
      <c r="D59" s="2" t="s">
        <v>60</v>
      </c>
      <c r="E59" s="6">
        <v>20.25</v>
      </c>
      <c r="F59" s="2" t="s">
        <v>28</v>
      </c>
      <c r="G59" s="2" t="s">
        <v>168</v>
      </c>
      <c r="H59" s="2" t="s">
        <v>165</v>
      </c>
    </row>
    <row r="60" spans="1:8" x14ac:dyDescent="0.2">
      <c r="A60" s="2" t="str">
        <f t="shared" si="0"/>
        <v>Angle - Straight Angle Bend - 61"-84" W - 85"-96"L</v>
      </c>
      <c r="B60" s="2" t="s">
        <v>6</v>
      </c>
      <c r="C60" s="2" t="s">
        <v>186</v>
      </c>
      <c r="D60" s="2" t="s">
        <v>60</v>
      </c>
      <c r="E60" s="6">
        <v>20.25</v>
      </c>
      <c r="F60" s="2" t="s">
        <v>28</v>
      </c>
      <c r="G60" s="2" t="s">
        <v>168</v>
      </c>
      <c r="H60" s="2" t="s">
        <v>170</v>
      </c>
    </row>
    <row r="61" spans="1:8" x14ac:dyDescent="0.2">
      <c r="A61" s="2" t="str">
        <f t="shared" si="0"/>
        <v>Angle - Straight Angle Bend - 61"-84" W - 97"+ L</v>
      </c>
      <c r="B61" s="2" t="s">
        <v>6</v>
      </c>
      <c r="C61" s="2" t="s">
        <v>186</v>
      </c>
      <c r="D61" s="2" t="s">
        <v>60</v>
      </c>
      <c r="E61" s="6">
        <v>20.25</v>
      </c>
      <c r="F61" s="2" t="s">
        <v>28</v>
      </c>
      <c r="G61" s="2" t="s">
        <v>168</v>
      </c>
      <c r="H61" s="2" t="s">
        <v>150</v>
      </c>
    </row>
    <row r="62" spans="1:8" x14ac:dyDescent="0.2">
      <c r="A62" s="2" t="str">
        <f t="shared" si="0"/>
        <v>Angle - Straight Angle Bend - 85"-96"W - 85"-96"L</v>
      </c>
      <c r="B62" s="2" t="s">
        <v>6</v>
      </c>
      <c r="C62" s="2" t="s">
        <v>186</v>
      </c>
      <c r="D62" s="2" t="s">
        <v>60</v>
      </c>
      <c r="E62" s="6">
        <v>23.625</v>
      </c>
      <c r="F62" s="2" t="s">
        <v>28</v>
      </c>
      <c r="G62" s="2" t="s">
        <v>169</v>
      </c>
      <c r="H62" s="2" t="s">
        <v>170</v>
      </c>
    </row>
    <row r="63" spans="1:8" x14ac:dyDescent="0.2">
      <c r="A63" s="2" t="str">
        <f t="shared" si="0"/>
        <v>Angle - Straight Angle Bend - 85"-96"W - 97"+ L</v>
      </c>
      <c r="B63" s="2" t="s">
        <v>6</v>
      </c>
      <c r="C63" s="2" t="s">
        <v>186</v>
      </c>
      <c r="D63" s="2" t="s">
        <v>60</v>
      </c>
      <c r="E63" s="6">
        <v>23.625</v>
      </c>
      <c r="F63" s="2" t="s">
        <v>28</v>
      </c>
      <c r="G63" s="2" t="s">
        <v>169</v>
      </c>
      <c r="H63" s="2" t="s">
        <v>150</v>
      </c>
    </row>
    <row r="64" spans="1:8" x14ac:dyDescent="0.2">
      <c r="A64" s="2" t="str">
        <f t="shared" si="0"/>
        <v>Angle - Straight Angle Bend - 97"+ W - 97"+ L</v>
      </c>
      <c r="B64" s="2" t="s">
        <v>6</v>
      </c>
      <c r="C64" s="2" t="s">
        <v>186</v>
      </c>
      <c r="D64" s="2" t="s">
        <v>60</v>
      </c>
      <c r="E64" s="6">
        <v>28.125</v>
      </c>
      <c r="F64" s="2" t="s">
        <v>28</v>
      </c>
      <c r="G64" s="2" t="s">
        <v>149</v>
      </c>
      <c r="H64" s="2" t="s">
        <v>150</v>
      </c>
    </row>
    <row r="65" spans="1:8" x14ac:dyDescent="0.2">
      <c r="A65" s="2" t="str">
        <f t="shared" si="0"/>
        <v>Angle - Straight Angle Bend - 1"-12" W - 1"-12" L</v>
      </c>
      <c r="B65" s="2" t="s">
        <v>6</v>
      </c>
      <c r="C65" s="2" t="s">
        <v>186</v>
      </c>
      <c r="D65" s="2" t="s">
        <v>60</v>
      </c>
      <c r="E65" s="6">
        <v>10.125</v>
      </c>
      <c r="F65" s="2" t="s">
        <v>29</v>
      </c>
      <c r="G65" s="2" t="s">
        <v>138</v>
      </c>
      <c r="H65" s="2" t="s">
        <v>139</v>
      </c>
    </row>
    <row r="66" spans="1:8" x14ac:dyDescent="0.2">
      <c r="A66" s="2" t="str">
        <f t="shared" si="0"/>
        <v>Angle - Straight Angle Bend - 1"-12" W - 13"-36" L</v>
      </c>
      <c r="B66" s="2" t="s">
        <v>6</v>
      </c>
      <c r="C66" s="2" t="s">
        <v>186</v>
      </c>
      <c r="D66" s="2" t="s">
        <v>60</v>
      </c>
      <c r="E66" s="6">
        <v>10.125</v>
      </c>
      <c r="F66" s="2" t="s">
        <v>29</v>
      </c>
      <c r="G66" s="2" t="s">
        <v>138</v>
      </c>
      <c r="H66" s="2" t="s">
        <v>163</v>
      </c>
    </row>
    <row r="67" spans="1:8" x14ac:dyDescent="0.2">
      <c r="A67" s="2" t="str">
        <f t="shared" ref="A67:A106" si="1">_xlfn.TEXTJOIN(" - ",0,C67,D67,G67,H67)</f>
        <v>Angle - Straight Angle Bend - 1"-12" W - 37"-60" L</v>
      </c>
      <c r="B67" s="2" t="s">
        <v>6</v>
      </c>
      <c r="C67" s="2" t="s">
        <v>186</v>
      </c>
      <c r="D67" s="2" t="s">
        <v>60</v>
      </c>
      <c r="E67" s="6">
        <v>10.125</v>
      </c>
      <c r="F67" s="2" t="s">
        <v>29</v>
      </c>
      <c r="G67" s="2" t="s">
        <v>138</v>
      </c>
      <c r="H67" s="2" t="s">
        <v>164</v>
      </c>
    </row>
    <row r="68" spans="1:8" x14ac:dyDescent="0.2">
      <c r="A68" s="2" t="str">
        <f t="shared" si="1"/>
        <v>Angle - Straight Angle Bend - 1"-12" W - 61"-84" L</v>
      </c>
      <c r="B68" s="2" t="s">
        <v>6</v>
      </c>
      <c r="C68" s="2" t="s">
        <v>186</v>
      </c>
      <c r="D68" s="2" t="s">
        <v>60</v>
      </c>
      <c r="E68" s="6">
        <v>10.125</v>
      </c>
      <c r="F68" s="2" t="s">
        <v>29</v>
      </c>
      <c r="G68" s="2" t="s">
        <v>138</v>
      </c>
      <c r="H68" s="2" t="s">
        <v>165</v>
      </c>
    </row>
    <row r="69" spans="1:8" x14ac:dyDescent="0.2">
      <c r="A69" s="2" t="str">
        <f t="shared" si="1"/>
        <v>Angle - Straight Angle Bend - 1"-12" W - 85"-96"L</v>
      </c>
      <c r="B69" s="2" t="s">
        <v>6</v>
      </c>
      <c r="C69" s="2" t="s">
        <v>186</v>
      </c>
      <c r="D69" s="2" t="s">
        <v>60</v>
      </c>
      <c r="E69" s="6">
        <v>10.125</v>
      </c>
      <c r="F69" s="2" t="s">
        <v>29</v>
      </c>
      <c r="G69" s="2" t="s">
        <v>138</v>
      </c>
      <c r="H69" s="2" t="s">
        <v>170</v>
      </c>
    </row>
    <row r="70" spans="1:8" x14ac:dyDescent="0.2">
      <c r="A70" s="2" t="str">
        <f t="shared" si="1"/>
        <v>Angle - Straight Angle Bend - 1"-12" W - 97"+ L</v>
      </c>
      <c r="B70" s="2" t="s">
        <v>6</v>
      </c>
      <c r="C70" s="2" t="s">
        <v>186</v>
      </c>
      <c r="D70" s="2" t="s">
        <v>60</v>
      </c>
      <c r="E70" s="6">
        <v>10.125</v>
      </c>
      <c r="F70" s="2" t="s">
        <v>29</v>
      </c>
      <c r="G70" s="2" t="s">
        <v>138</v>
      </c>
      <c r="H70" s="2" t="s">
        <v>150</v>
      </c>
    </row>
    <row r="71" spans="1:8" x14ac:dyDescent="0.2">
      <c r="A71" s="2" t="str">
        <f t="shared" si="1"/>
        <v>Angle - Straight Angle Bend - 13"-36" W - 13"-36" L</v>
      </c>
      <c r="B71" s="2" t="s">
        <v>6</v>
      </c>
      <c r="C71" s="2" t="s">
        <v>186</v>
      </c>
      <c r="D71" s="2" t="s">
        <v>60</v>
      </c>
      <c r="E71" s="6">
        <v>16.875</v>
      </c>
      <c r="F71" s="2" t="s">
        <v>29</v>
      </c>
      <c r="G71" s="2" t="s">
        <v>166</v>
      </c>
      <c r="H71" s="2" t="s">
        <v>163</v>
      </c>
    </row>
    <row r="72" spans="1:8" x14ac:dyDescent="0.2">
      <c r="A72" s="2" t="str">
        <f t="shared" si="1"/>
        <v>Angle - Straight Angle Bend - 13"-36" W - 37"-60" L</v>
      </c>
      <c r="B72" s="2" t="s">
        <v>6</v>
      </c>
      <c r="C72" s="2" t="s">
        <v>186</v>
      </c>
      <c r="D72" s="2" t="s">
        <v>60</v>
      </c>
      <c r="E72" s="6">
        <v>16.875</v>
      </c>
      <c r="F72" s="2" t="s">
        <v>29</v>
      </c>
      <c r="G72" s="2" t="s">
        <v>166</v>
      </c>
      <c r="H72" s="2" t="s">
        <v>164</v>
      </c>
    </row>
    <row r="73" spans="1:8" x14ac:dyDescent="0.2">
      <c r="A73" s="2" t="str">
        <f t="shared" si="1"/>
        <v>Angle - Straight Angle Bend - 13"-36" W - 61"-84" L</v>
      </c>
      <c r="B73" s="2" t="s">
        <v>6</v>
      </c>
      <c r="C73" s="2" t="s">
        <v>186</v>
      </c>
      <c r="D73" s="2" t="s">
        <v>60</v>
      </c>
      <c r="E73" s="6">
        <v>16.875</v>
      </c>
      <c r="F73" s="2" t="s">
        <v>29</v>
      </c>
      <c r="G73" s="2" t="s">
        <v>166</v>
      </c>
      <c r="H73" s="2" t="s">
        <v>165</v>
      </c>
    </row>
    <row r="74" spans="1:8" x14ac:dyDescent="0.2">
      <c r="A74" s="2" t="str">
        <f t="shared" si="1"/>
        <v>Angle - Straight Angle Bend - 13"-36" W - 85"-96"L</v>
      </c>
      <c r="B74" s="2" t="s">
        <v>6</v>
      </c>
      <c r="C74" s="2" t="s">
        <v>186</v>
      </c>
      <c r="D74" s="2" t="s">
        <v>60</v>
      </c>
      <c r="E74" s="6">
        <v>16.875</v>
      </c>
      <c r="F74" s="2" t="s">
        <v>29</v>
      </c>
      <c r="G74" s="2" t="s">
        <v>166</v>
      </c>
      <c r="H74" s="2" t="s">
        <v>170</v>
      </c>
    </row>
    <row r="75" spans="1:8" x14ac:dyDescent="0.2">
      <c r="A75" s="2" t="str">
        <f t="shared" si="1"/>
        <v>Angle - Straight Angle Bend - 13"-36" W - 97"+ L</v>
      </c>
      <c r="B75" s="2" t="s">
        <v>6</v>
      </c>
      <c r="C75" s="2" t="s">
        <v>186</v>
      </c>
      <c r="D75" s="2" t="s">
        <v>60</v>
      </c>
      <c r="E75" s="6">
        <v>16.875</v>
      </c>
      <c r="F75" s="2" t="s">
        <v>29</v>
      </c>
      <c r="G75" s="2" t="s">
        <v>166</v>
      </c>
      <c r="H75" s="2" t="s">
        <v>150</v>
      </c>
    </row>
    <row r="76" spans="1:8" x14ac:dyDescent="0.2">
      <c r="A76" s="2" t="str">
        <f t="shared" si="1"/>
        <v>Angle - Straight Angle Bend - 37"-60" W - 37"-60" L</v>
      </c>
      <c r="B76" s="2" t="s">
        <v>6</v>
      </c>
      <c r="C76" s="2" t="s">
        <v>186</v>
      </c>
      <c r="D76" s="2" t="s">
        <v>60</v>
      </c>
      <c r="E76" s="6">
        <v>23.625</v>
      </c>
      <c r="F76" s="2" t="s">
        <v>29</v>
      </c>
      <c r="G76" s="2" t="s">
        <v>167</v>
      </c>
      <c r="H76" s="2" t="s">
        <v>164</v>
      </c>
    </row>
    <row r="77" spans="1:8" x14ac:dyDescent="0.2">
      <c r="A77" s="2" t="str">
        <f t="shared" si="1"/>
        <v>Angle - Straight Angle Bend - 37"-60" W - 61"-84" L</v>
      </c>
      <c r="B77" s="2" t="s">
        <v>6</v>
      </c>
      <c r="C77" s="2" t="s">
        <v>186</v>
      </c>
      <c r="D77" s="2" t="s">
        <v>60</v>
      </c>
      <c r="E77" s="6">
        <v>23.625</v>
      </c>
      <c r="F77" s="2" t="s">
        <v>29</v>
      </c>
      <c r="G77" s="2" t="s">
        <v>167</v>
      </c>
      <c r="H77" s="2" t="s">
        <v>165</v>
      </c>
    </row>
    <row r="78" spans="1:8" x14ac:dyDescent="0.2">
      <c r="A78" s="2" t="str">
        <f t="shared" si="1"/>
        <v>Angle - Straight Angle Bend - 37"-60" W - 85"-96"L</v>
      </c>
      <c r="B78" s="2" t="s">
        <v>6</v>
      </c>
      <c r="C78" s="2" t="s">
        <v>186</v>
      </c>
      <c r="D78" s="2" t="s">
        <v>60</v>
      </c>
      <c r="E78" s="6">
        <v>23.625</v>
      </c>
      <c r="F78" s="2" t="s">
        <v>29</v>
      </c>
      <c r="G78" s="2" t="s">
        <v>167</v>
      </c>
      <c r="H78" s="2" t="s">
        <v>170</v>
      </c>
    </row>
    <row r="79" spans="1:8" x14ac:dyDescent="0.2">
      <c r="A79" s="2" t="str">
        <f t="shared" si="1"/>
        <v>Angle - Straight Angle Bend - 37"-60" W - 97"+ L</v>
      </c>
      <c r="B79" s="2" t="s">
        <v>6</v>
      </c>
      <c r="C79" s="2" t="s">
        <v>186</v>
      </c>
      <c r="D79" s="2" t="s">
        <v>60</v>
      </c>
      <c r="E79" s="6">
        <v>23.625</v>
      </c>
      <c r="F79" s="2" t="s">
        <v>29</v>
      </c>
      <c r="G79" s="2" t="s">
        <v>167</v>
      </c>
      <c r="H79" s="2" t="s">
        <v>150</v>
      </c>
    </row>
    <row r="80" spans="1:8" x14ac:dyDescent="0.2">
      <c r="A80" s="2" t="str">
        <f t="shared" si="1"/>
        <v>Angle - Straight Angle Bend - 61"-84" W - 61"-84" L</v>
      </c>
      <c r="B80" s="2" t="s">
        <v>6</v>
      </c>
      <c r="C80" s="2" t="s">
        <v>186</v>
      </c>
      <c r="D80" s="2" t="s">
        <v>60</v>
      </c>
      <c r="E80" s="6">
        <v>30.375</v>
      </c>
      <c r="F80" s="2" t="s">
        <v>29</v>
      </c>
      <c r="G80" s="2" t="s">
        <v>168</v>
      </c>
      <c r="H80" s="2" t="s">
        <v>165</v>
      </c>
    </row>
    <row r="81" spans="1:8" x14ac:dyDescent="0.2">
      <c r="A81" s="2" t="str">
        <f t="shared" si="1"/>
        <v>Angle - Straight Angle Bend - 61"-84" W - 85"-96"L</v>
      </c>
      <c r="B81" s="2" t="s">
        <v>6</v>
      </c>
      <c r="C81" s="2" t="s">
        <v>186</v>
      </c>
      <c r="D81" s="2" t="s">
        <v>60</v>
      </c>
      <c r="E81" s="6">
        <v>30.375</v>
      </c>
      <c r="F81" s="2" t="s">
        <v>29</v>
      </c>
      <c r="G81" s="2" t="s">
        <v>168</v>
      </c>
      <c r="H81" s="2" t="s">
        <v>170</v>
      </c>
    </row>
    <row r="82" spans="1:8" x14ac:dyDescent="0.2">
      <c r="A82" s="2" t="str">
        <f t="shared" si="1"/>
        <v>Angle - Straight Angle Bend - 61"-84" W - 97"+ L</v>
      </c>
      <c r="B82" s="2" t="s">
        <v>6</v>
      </c>
      <c r="C82" s="2" t="s">
        <v>186</v>
      </c>
      <c r="D82" s="2" t="s">
        <v>60</v>
      </c>
      <c r="E82" s="6">
        <v>30.375</v>
      </c>
      <c r="F82" s="2" t="s">
        <v>29</v>
      </c>
      <c r="G82" s="2" t="s">
        <v>168</v>
      </c>
      <c r="H82" s="2" t="s">
        <v>150</v>
      </c>
    </row>
    <row r="83" spans="1:8" x14ac:dyDescent="0.2">
      <c r="A83" s="2" t="str">
        <f t="shared" si="1"/>
        <v>Angle - Straight Angle Bend - 85"-96"W - 85"-96"L</v>
      </c>
      <c r="B83" s="2" t="s">
        <v>6</v>
      </c>
      <c r="C83" s="2" t="s">
        <v>186</v>
      </c>
      <c r="D83" s="2" t="s">
        <v>60</v>
      </c>
      <c r="E83" s="6">
        <v>35.4375</v>
      </c>
      <c r="F83" s="2" t="s">
        <v>29</v>
      </c>
      <c r="G83" s="2" t="s">
        <v>169</v>
      </c>
      <c r="H83" s="2" t="s">
        <v>170</v>
      </c>
    </row>
    <row r="84" spans="1:8" x14ac:dyDescent="0.2">
      <c r="A84" s="2" t="str">
        <f t="shared" si="1"/>
        <v>Angle - Straight Angle Bend - 85"-96"W - 97"+ L</v>
      </c>
      <c r="B84" s="2" t="s">
        <v>6</v>
      </c>
      <c r="C84" s="2" t="s">
        <v>186</v>
      </c>
      <c r="D84" s="2" t="s">
        <v>60</v>
      </c>
      <c r="E84" s="6">
        <v>35.4375</v>
      </c>
      <c r="F84" s="2" t="s">
        <v>29</v>
      </c>
      <c r="G84" s="2" t="s">
        <v>169</v>
      </c>
      <c r="H84" s="2" t="s">
        <v>150</v>
      </c>
    </row>
    <row r="85" spans="1:8" x14ac:dyDescent="0.2">
      <c r="A85" s="2" t="str">
        <f t="shared" si="1"/>
        <v>Angle - Straight Angle Bend - 97"+ W - 97"+ L</v>
      </c>
      <c r="B85" s="2" t="s">
        <v>6</v>
      </c>
      <c r="C85" s="2" t="s">
        <v>186</v>
      </c>
      <c r="D85" s="2" t="s">
        <v>60</v>
      </c>
      <c r="E85" s="6">
        <v>42.1875</v>
      </c>
      <c r="F85" s="2" t="s">
        <v>29</v>
      </c>
      <c r="G85" s="2" t="s">
        <v>149</v>
      </c>
      <c r="H85" s="2" t="s">
        <v>150</v>
      </c>
    </row>
    <row r="86" spans="1:8" x14ac:dyDescent="0.2">
      <c r="A86" s="2" t="str">
        <f t="shared" si="1"/>
        <v>Angle - Straight Angle Bend - 1"-12" W - 1"-12" L</v>
      </c>
      <c r="B86" s="2" t="s">
        <v>6</v>
      </c>
      <c r="C86" s="2" t="s">
        <v>186</v>
      </c>
      <c r="D86" s="2" t="s">
        <v>60</v>
      </c>
      <c r="E86" s="6">
        <v>10.125</v>
      </c>
      <c r="F86" s="2" t="s">
        <v>30</v>
      </c>
      <c r="G86" s="2" t="s">
        <v>138</v>
      </c>
      <c r="H86" s="2" t="s">
        <v>139</v>
      </c>
    </row>
    <row r="87" spans="1:8" x14ac:dyDescent="0.2">
      <c r="A87" s="2" t="str">
        <f t="shared" si="1"/>
        <v>Angle - Straight Angle Bend - 1"-12" W - 13"-36" L</v>
      </c>
      <c r="B87" s="2" t="s">
        <v>6</v>
      </c>
      <c r="C87" s="2" t="s">
        <v>186</v>
      </c>
      <c r="D87" s="2" t="s">
        <v>60</v>
      </c>
      <c r="E87" s="6">
        <v>10.125</v>
      </c>
      <c r="F87" s="2" t="s">
        <v>30</v>
      </c>
      <c r="G87" s="2" t="s">
        <v>138</v>
      </c>
      <c r="H87" s="2" t="s">
        <v>163</v>
      </c>
    </row>
    <row r="88" spans="1:8" x14ac:dyDescent="0.2">
      <c r="A88" s="2" t="str">
        <f t="shared" si="1"/>
        <v>Angle - Straight Angle Bend - 1"-12" W - 37"-60" L</v>
      </c>
      <c r="B88" s="2" t="s">
        <v>6</v>
      </c>
      <c r="C88" s="2" t="s">
        <v>186</v>
      </c>
      <c r="D88" s="2" t="s">
        <v>60</v>
      </c>
      <c r="E88" s="6">
        <v>10.125</v>
      </c>
      <c r="F88" s="2" t="s">
        <v>30</v>
      </c>
      <c r="G88" s="2" t="s">
        <v>138</v>
      </c>
      <c r="H88" s="2" t="s">
        <v>164</v>
      </c>
    </row>
    <row r="89" spans="1:8" x14ac:dyDescent="0.2">
      <c r="A89" s="2" t="str">
        <f t="shared" si="1"/>
        <v>Angle - Straight Angle Bend - 1"-12" W - 61"-84" L</v>
      </c>
      <c r="B89" s="2" t="s">
        <v>6</v>
      </c>
      <c r="C89" s="2" t="s">
        <v>186</v>
      </c>
      <c r="D89" s="2" t="s">
        <v>60</v>
      </c>
      <c r="E89" s="6">
        <v>10.125</v>
      </c>
      <c r="F89" s="2" t="s">
        <v>30</v>
      </c>
      <c r="G89" s="2" t="s">
        <v>138</v>
      </c>
      <c r="H89" s="2" t="s">
        <v>165</v>
      </c>
    </row>
    <row r="90" spans="1:8" x14ac:dyDescent="0.2">
      <c r="A90" s="2" t="str">
        <f t="shared" si="1"/>
        <v>Angle - Straight Angle Bend - 1"-12" W - 85"-96"L</v>
      </c>
      <c r="B90" s="2" t="s">
        <v>6</v>
      </c>
      <c r="C90" s="2" t="s">
        <v>186</v>
      </c>
      <c r="D90" s="2" t="s">
        <v>60</v>
      </c>
      <c r="E90" s="6">
        <v>10.125</v>
      </c>
      <c r="F90" s="2" t="s">
        <v>30</v>
      </c>
      <c r="G90" s="2" t="s">
        <v>138</v>
      </c>
      <c r="H90" s="2" t="s">
        <v>170</v>
      </c>
    </row>
    <row r="91" spans="1:8" x14ac:dyDescent="0.2">
      <c r="A91" s="2" t="str">
        <f t="shared" si="1"/>
        <v>Angle - Straight Angle Bend - 1"-12" W - 97"+ L</v>
      </c>
      <c r="B91" s="2" t="s">
        <v>6</v>
      </c>
      <c r="C91" s="2" t="s">
        <v>186</v>
      </c>
      <c r="D91" s="2" t="s">
        <v>60</v>
      </c>
      <c r="E91" s="6">
        <v>10.125</v>
      </c>
      <c r="F91" s="2" t="s">
        <v>30</v>
      </c>
      <c r="G91" s="2" t="s">
        <v>138</v>
      </c>
      <c r="H91" s="2" t="s">
        <v>150</v>
      </c>
    </row>
    <row r="92" spans="1:8" x14ac:dyDescent="0.2">
      <c r="A92" s="2" t="str">
        <f t="shared" si="1"/>
        <v>Angle - Straight Angle Bend - 13"-36" W - 13"-36" L</v>
      </c>
      <c r="B92" s="2" t="s">
        <v>6</v>
      </c>
      <c r="C92" s="2" t="s">
        <v>186</v>
      </c>
      <c r="D92" s="2" t="s">
        <v>60</v>
      </c>
      <c r="E92" s="6">
        <v>16.875</v>
      </c>
      <c r="F92" s="2" t="s">
        <v>30</v>
      </c>
      <c r="G92" s="2" t="s">
        <v>166</v>
      </c>
      <c r="H92" s="2" t="s">
        <v>163</v>
      </c>
    </row>
    <row r="93" spans="1:8" x14ac:dyDescent="0.2">
      <c r="A93" s="2" t="str">
        <f t="shared" si="1"/>
        <v>Angle - Straight Angle Bend - 13"-36" W - 37"-60" L</v>
      </c>
      <c r="B93" s="2" t="s">
        <v>6</v>
      </c>
      <c r="C93" s="2" t="s">
        <v>186</v>
      </c>
      <c r="D93" s="2" t="s">
        <v>60</v>
      </c>
      <c r="E93" s="6">
        <v>16.875</v>
      </c>
      <c r="F93" s="2" t="s">
        <v>30</v>
      </c>
      <c r="G93" s="2" t="s">
        <v>166</v>
      </c>
      <c r="H93" s="2" t="s">
        <v>164</v>
      </c>
    </row>
    <row r="94" spans="1:8" x14ac:dyDescent="0.2">
      <c r="A94" s="2" t="str">
        <f t="shared" si="1"/>
        <v>Angle - Straight Angle Bend - 13"-36" W - 61"-84" L</v>
      </c>
      <c r="B94" s="2" t="s">
        <v>6</v>
      </c>
      <c r="C94" s="2" t="s">
        <v>186</v>
      </c>
      <c r="D94" s="2" t="s">
        <v>60</v>
      </c>
      <c r="E94" s="6">
        <v>16.875</v>
      </c>
      <c r="F94" s="2" t="s">
        <v>30</v>
      </c>
      <c r="G94" s="2" t="s">
        <v>166</v>
      </c>
      <c r="H94" s="2" t="s">
        <v>165</v>
      </c>
    </row>
    <row r="95" spans="1:8" x14ac:dyDescent="0.2">
      <c r="A95" s="2" t="str">
        <f t="shared" si="1"/>
        <v>Angle - Straight Angle Bend - 13"-36" W - 85"-96"L</v>
      </c>
      <c r="B95" s="2" t="s">
        <v>6</v>
      </c>
      <c r="C95" s="2" t="s">
        <v>186</v>
      </c>
      <c r="D95" s="2" t="s">
        <v>60</v>
      </c>
      <c r="E95" s="6">
        <v>16.875</v>
      </c>
      <c r="F95" s="2" t="s">
        <v>30</v>
      </c>
      <c r="G95" s="2" t="s">
        <v>166</v>
      </c>
      <c r="H95" s="2" t="s">
        <v>170</v>
      </c>
    </row>
    <row r="96" spans="1:8" x14ac:dyDescent="0.2">
      <c r="A96" s="2" t="str">
        <f t="shared" si="1"/>
        <v>Angle - Straight Angle Bend - 13"-36" W - 97"+ L</v>
      </c>
      <c r="B96" s="2" t="s">
        <v>6</v>
      </c>
      <c r="C96" s="2" t="s">
        <v>186</v>
      </c>
      <c r="D96" s="2" t="s">
        <v>60</v>
      </c>
      <c r="E96" s="6">
        <v>16.875</v>
      </c>
      <c r="F96" s="2" t="s">
        <v>30</v>
      </c>
      <c r="G96" s="2" t="s">
        <v>166</v>
      </c>
      <c r="H96" s="2" t="s">
        <v>150</v>
      </c>
    </row>
    <row r="97" spans="1:8" x14ac:dyDescent="0.2">
      <c r="A97" s="2" t="str">
        <f t="shared" si="1"/>
        <v>Angle - Straight Angle Bend - 37"-60" W - 37"-60" L</v>
      </c>
      <c r="B97" s="2" t="s">
        <v>6</v>
      </c>
      <c r="C97" s="2" t="s">
        <v>186</v>
      </c>
      <c r="D97" s="2" t="s">
        <v>60</v>
      </c>
      <c r="E97" s="6">
        <v>23.625</v>
      </c>
      <c r="F97" s="2" t="s">
        <v>30</v>
      </c>
      <c r="G97" s="2" t="s">
        <v>167</v>
      </c>
      <c r="H97" s="2" t="s">
        <v>164</v>
      </c>
    </row>
    <row r="98" spans="1:8" x14ac:dyDescent="0.2">
      <c r="A98" s="2" t="str">
        <f t="shared" si="1"/>
        <v>Angle - Straight Angle Bend - 37"-60" W - 61"-84" L</v>
      </c>
      <c r="B98" s="2" t="s">
        <v>6</v>
      </c>
      <c r="C98" s="2" t="s">
        <v>186</v>
      </c>
      <c r="D98" s="2" t="s">
        <v>60</v>
      </c>
      <c r="E98" s="6">
        <v>23.625</v>
      </c>
      <c r="F98" s="2" t="s">
        <v>30</v>
      </c>
      <c r="G98" s="2" t="s">
        <v>167</v>
      </c>
      <c r="H98" s="2" t="s">
        <v>165</v>
      </c>
    </row>
    <row r="99" spans="1:8" x14ac:dyDescent="0.2">
      <c r="A99" s="2" t="str">
        <f t="shared" si="1"/>
        <v>Angle - Straight Angle Bend - 37"-60" W - 85"-96"L</v>
      </c>
      <c r="B99" s="2" t="s">
        <v>6</v>
      </c>
      <c r="C99" s="2" t="s">
        <v>186</v>
      </c>
      <c r="D99" s="2" t="s">
        <v>60</v>
      </c>
      <c r="E99" s="6">
        <v>23.625</v>
      </c>
      <c r="F99" s="2" t="s">
        <v>30</v>
      </c>
      <c r="G99" s="2" t="s">
        <v>167</v>
      </c>
      <c r="H99" s="2" t="s">
        <v>170</v>
      </c>
    </row>
    <row r="100" spans="1:8" x14ac:dyDescent="0.2">
      <c r="A100" s="2" t="str">
        <f t="shared" si="1"/>
        <v>Angle - Straight Angle Bend - 37"-60" W - 97"+ L</v>
      </c>
      <c r="B100" s="2" t="s">
        <v>6</v>
      </c>
      <c r="C100" s="2" t="s">
        <v>186</v>
      </c>
      <c r="D100" s="2" t="s">
        <v>60</v>
      </c>
      <c r="E100" s="6">
        <v>23.625</v>
      </c>
      <c r="F100" s="2" t="s">
        <v>30</v>
      </c>
      <c r="G100" s="2" t="s">
        <v>167</v>
      </c>
      <c r="H100" s="2" t="s">
        <v>150</v>
      </c>
    </row>
    <row r="101" spans="1:8" x14ac:dyDescent="0.2">
      <c r="A101" s="2" t="str">
        <f t="shared" si="1"/>
        <v>Angle - Straight Angle Bend - 61"-84" W - 61"-84" L</v>
      </c>
      <c r="B101" s="2" t="s">
        <v>6</v>
      </c>
      <c r="C101" s="2" t="s">
        <v>186</v>
      </c>
      <c r="D101" s="2" t="s">
        <v>60</v>
      </c>
      <c r="E101" s="6">
        <v>30.375</v>
      </c>
      <c r="F101" s="2" t="s">
        <v>30</v>
      </c>
      <c r="G101" s="2" t="s">
        <v>168</v>
      </c>
      <c r="H101" s="2" t="s">
        <v>165</v>
      </c>
    </row>
    <row r="102" spans="1:8" x14ac:dyDescent="0.2">
      <c r="A102" s="2" t="str">
        <f t="shared" si="1"/>
        <v>Angle - Straight Angle Bend - 61"-84" W - 85"-96"L</v>
      </c>
      <c r="B102" s="2" t="s">
        <v>6</v>
      </c>
      <c r="C102" s="2" t="s">
        <v>186</v>
      </c>
      <c r="D102" s="2" t="s">
        <v>60</v>
      </c>
      <c r="E102" s="6">
        <v>30.375</v>
      </c>
      <c r="F102" s="2" t="s">
        <v>30</v>
      </c>
      <c r="G102" s="2" t="s">
        <v>168</v>
      </c>
      <c r="H102" s="2" t="s">
        <v>170</v>
      </c>
    </row>
    <row r="103" spans="1:8" x14ac:dyDescent="0.2">
      <c r="A103" s="2" t="str">
        <f t="shared" si="1"/>
        <v>Angle - Straight Angle Bend - 61"-84" W - 97"+ L</v>
      </c>
      <c r="B103" s="2" t="s">
        <v>6</v>
      </c>
      <c r="C103" s="2" t="s">
        <v>186</v>
      </c>
      <c r="D103" s="2" t="s">
        <v>60</v>
      </c>
      <c r="E103" s="6">
        <v>30.375</v>
      </c>
      <c r="F103" s="2" t="s">
        <v>30</v>
      </c>
      <c r="G103" s="2" t="s">
        <v>168</v>
      </c>
      <c r="H103" s="2" t="s">
        <v>150</v>
      </c>
    </row>
    <row r="104" spans="1:8" x14ac:dyDescent="0.2">
      <c r="A104" s="2" t="str">
        <f t="shared" si="1"/>
        <v>Angle - Straight Angle Bend - 85"-96"W - 85"-96"L</v>
      </c>
      <c r="B104" s="2" t="s">
        <v>6</v>
      </c>
      <c r="C104" s="2" t="s">
        <v>186</v>
      </c>
      <c r="D104" s="2" t="s">
        <v>60</v>
      </c>
      <c r="E104" s="6">
        <v>35.4375</v>
      </c>
      <c r="F104" s="2" t="s">
        <v>30</v>
      </c>
      <c r="G104" s="2" t="s">
        <v>169</v>
      </c>
      <c r="H104" s="2" t="s">
        <v>170</v>
      </c>
    </row>
    <row r="105" spans="1:8" x14ac:dyDescent="0.2">
      <c r="A105" s="2" t="str">
        <f t="shared" si="1"/>
        <v>Angle - Straight Angle Bend - 85"-96"W - 97"+ L</v>
      </c>
      <c r="B105" s="2" t="s">
        <v>6</v>
      </c>
      <c r="C105" s="2" t="s">
        <v>186</v>
      </c>
      <c r="D105" s="2" t="s">
        <v>60</v>
      </c>
      <c r="E105" s="6">
        <v>35.4375</v>
      </c>
      <c r="F105" s="2" t="s">
        <v>30</v>
      </c>
      <c r="G105" s="2" t="s">
        <v>169</v>
      </c>
      <c r="H105" s="2" t="s">
        <v>150</v>
      </c>
    </row>
    <row r="106" spans="1:8" x14ac:dyDescent="0.2">
      <c r="A106" s="2" t="str">
        <f t="shared" si="1"/>
        <v>Angle - Straight Angle Bend - 97"+ W - 97"+ L</v>
      </c>
      <c r="B106" s="2" t="s">
        <v>6</v>
      </c>
      <c r="C106" s="2" t="s">
        <v>186</v>
      </c>
      <c r="D106" s="2" t="s">
        <v>60</v>
      </c>
      <c r="E106" s="6">
        <v>42.1875</v>
      </c>
      <c r="F106" s="2" t="s">
        <v>30</v>
      </c>
      <c r="G106" s="2" t="s">
        <v>149</v>
      </c>
      <c r="H106" s="2" t="s">
        <v>150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37B-B2A9-49BF-B4C3-C6970C14AA61}">
  <sheetPr>
    <tabColor theme="4" tint="0.39997558519241921"/>
  </sheetPr>
  <dimension ref="A1:K46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7" width="20.7109375" style="2" customWidth="1"/>
    <col min="8" max="16384" width="9.140625" style="2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187</v>
      </c>
      <c r="G1" s="1" t="s">
        <v>22</v>
      </c>
      <c r="H1" s="1"/>
      <c r="I1" s="1"/>
      <c r="J1" s="1"/>
      <c r="K1" s="1"/>
    </row>
    <row r="2" spans="1:11" x14ac:dyDescent="0.2">
      <c r="A2" s="2" t="str">
        <f>_xlfn.TEXTJOIN(" - ",0,C2,D2,F2,G2)</f>
        <v>Angle - Square Frame  - 0.5" - 1"-12" Sq.</v>
      </c>
      <c r="B2" s="2" t="s">
        <v>6</v>
      </c>
      <c r="C2" s="2" t="s">
        <v>186</v>
      </c>
      <c r="D2" s="2" t="s">
        <v>61</v>
      </c>
      <c r="E2" s="6">
        <v>33.75</v>
      </c>
      <c r="F2" s="2" t="s">
        <v>37</v>
      </c>
      <c r="G2" s="2" t="s">
        <v>67</v>
      </c>
    </row>
    <row r="3" spans="1:11" x14ac:dyDescent="0.2">
      <c r="A3" s="2" t="str">
        <f t="shared" ref="A3:A46" si="0">_xlfn.TEXTJOIN(" - ",0,C3,D3,F3,G3)</f>
        <v>Angle - Square Frame  - 0.5" - 13"-24" Sq.</v>
      </c>
      <c r="B3" s="2" t="s">
        <v>6</v>
      </c>
      <c r="C3" s="2" t="s">
        <v>186</v>
      </c>
      <c r="D3" s="2" t="s">
        <v>61</v>
      </c>
      <c r="E3" s="6">
        <v>33.75</v>
      </c>
      <c r="F3" s="2" t="s">
        <v>37</v>
      </c>
      <c r="G3" s="2" t="s">
        <v>68</v>
      </c>
    </row>
    <row r="4" spans="1:11" x14ac:dyDescent="0.2">
      <c r="A4" s="2" t="str">
        <f t="shared" si="0"/>
        <v>Angle - Square Frame  - 0.5" - 25"-36" Sq.</v>
      </c>
      <c r="B4" s="2" t="s">
        <v>6</v>
      </c>
      <c r="C4" s="2" t="s">
        <v>186</v>
      </c>
      <c r="D4" s="2" t="s">
        <v>61</v>
      </c>
      <c r="E4" s="6">
        <v>45</v>
      </c>
      <c r="F4" s="2" t="s">
        <v>37</v>
      </c>
      <c r="G4" s="2" t="s">
        <v>69</v>
      </c>
    </row>
    <row r="5" spans="1:11" x14ac:dyDescent="0.2">
      <c r="A5" s="2" t="str">
        <f t="shared" si="0"/>
        <v>Angle - Square Frame  - 0.5" - 37"-48" Sq.</v>
      </c>
      <c r="B5" s="2" t="s">
        <v>6</v>
      </c>
      <c r="C5" s="2" t="s">
        <v>186</v>
      </c>
      <c r="D5" s="2" t="s">
        <v>61</v>
      </c>
      <c r="E5" s="6">
        <v>45</v>
      </c>
      <c r="F5" s="2" t="s">
        <v>37</v>
      </c>
      <c r="G5" s="2" t="s">
        <v>70</v>
      </c>
    </row>
    <row r="6" spans="1:11" x14ac:dyDescent="0.2">
      <c r="A6" s="2" t="str">
        <f t="shared" si="0"/>
        <v>Angle - Square Frame  - 0.5" - 49"-60" Sq.</v>
      </c>
      <c r="B6" s="2" t="s">
        <v>6</v>
      </c>
      <c r="C6" s="2" t="s">
        <v>186</v>
      </c>
      <c r="D6" s="2" t="s">
        <v>61</v>
      </c>
      <c r="E6" s="6">
        <v>56.25</v>
      </c>
      <c r="F6" s="2" t="s">
        <v>37</v>
      </c>
      <c r="G6" s="2" t="s">
        <v>71</v>
      </c>
    </row>
    <row r="7" spans="1:11" x14ac:dyDescent="0.2">
      <c r="A7" s="2" t="str">
        <f t="shared" si="0"/>
        <v>Angle - Square Frame  - 0.5" - 61"-72" Sq.</v>
      </c>
      <c r="B7" s="2" t="s">
        <v>6</v>
      </c>
      <c r="C7" s="2" t="s">
        <v>186</v>
      </c>
      <c r="D7" s="2" t="s">
        <v>61</v>
      </c>
      <c r="E7" s="6">
        <v>67.5</v>
      </c>
      <c r="F7" s="2" t="s">
        <v>37</v>
      </c>
      <c r="G7" s="2" t="s">
        <v>72</v>
      </c>
    </row>
    <row r="8" spans="1:11" x14ac:dyDescent="0.2">
      <c r="A8" s="2" t="str">
        <f t="shared" si="0"/>
        <v>Angle - Square Frame  - 0.5" - 73"-84" Sq.</v>
      </c>
      <c r="B8" s="2" t="s">
        <v>6</v>
      </c>
      <c r="C8" s="2" t="s">
        <v>186</v>
      </c>
      <c r="D8" s="2" t="s">
        <v>61</v>
      </c>
      <c r="E8" s="6">
        <v>67.5</v>
      </c>
      <c r="F8" s="2" t="s">
        <v>37</v>
      </c>
      <c r="G8" s="2" t="s">
        <v>73</v>
      </c>
    </row>
    <row r="9" spans="1:11" x14ac:dyDescent="0.2">
      <c r="A9" s="2" t="str">
        <f t="shared" si="0"/>
        <v>Angle - Square Frame  - 0.5" - 85"-96" Sq.</v>
      </c>
      <c r="B9" s="2" t="s">
        <v>6</v>
      </c>
      <c r="C9" s="2" t="s">
        <v>186</v>
      </c>
      <c r="D9" s="2" t="s">
        <v>61</v>
      </c>
      <c r="E9" s="6">
        <v>78.75</v>
      </c>
      <c r="F9" s="2" t="s">
        <v>37</v>
      </c>
      <c r="G9" s="2" t="s">
        <v>74</v>
      </c>
    </row>
    <row r="10" spans="1:11" x14ac:dyDescent="0.2">
      <c r="A10" s="2" t="str">
        <f t="shared" si="0"/>
        <v>Angle - Square Frame  - 0.5" - 97"+ Sq.</v>
      </c>
      <c r="B10" s="2" t="s">
        <v>6</v>
      </c>
      <c r="C10" s="2" t="s">
        <v>186</v>
      </c>
      <c r="D10" s="2" t="s">
        <v>61</v>
      </c>
      <c r="E10" s="6">
        <v>90</v>
      </c>
      <c r="F10" s="2" t="s">
        <v>37</v>
      </c>
      <c r="G10" s="2" t="s">
        <v>88</v>
      </c>
    </row>
    <row r="11" spans="1:11" x14ac:dyDescent="0.2">
      <c r="A11" s="2" t="str">
        <f t="shared" si="0"/>
        <v>Angle - Square Frame  - 0.75" - 1"-12" Sq.</v>
      </c>
      <c r="B11" s="2" t="s">
        <v>6</v>
      </c>
      <c r="C11" s="2" t="s">
        <v>186</v>
      </c>
      <c r="D11" s="2" t="s">
        <v>61</v>
      </c>
      <c r="E11" s="6">
        <v>45</v>
      </c>
      <c r="F11" s="2" t="s">
        <v>38</v>
      </c>
      <c r="G11" s="2" t="s">
        <v>67</v>
      </c>
    </row>
    <row r="12" spans="1:11" x14ac:dyDescent="0.2">
      <c r="A12" s="2" t="str">
        <f t="shared" si="0"/>
        <v>Angle - Square Frame  - 0.75" - 13"-24" Sq.</v>
      </c>
      <c r="B12" s="2" t="s">
        <v>6</v>
      </c>
      <c r="C12" s="2" t="s">
        <v>186</v>
      </c>
      <c r="D12" s="2" t="s">
        <v>61</v>
      </c>
      <c r="E12" s="6">
        <v>45</v>
      </c>
      <c r="F12" s="2" t="s">
        <v>38</v>
      </c>
      <c r="G12" s="2" t="s">
        <v>68</v>
      </c>
    </row>
    <row r="13" spans="1:11" x14ac:dyDescent="0.2">
      <c r="A13" s="2" t="str">
        <f t="shared" si="0"/>
        <v>Angle - Square Frame  - 0.75" - 25"-36" Sq.</v>
      </c>
      <c r="B13" s="2" t="s">
        <v>6</v>
      </c>
      <c r="C13" s="2" t="s">
        <v>186</v>
      </c>
      <c r="D13" s="2" t="s">
        <v>61</v>
      </c>
      <c r="E13" s="6">
        <v>60</v>
      </c>
      <c r="F13" s="2" t="s">
        <v>38</v>
      </c>
      <c r="G13" s="2" t="s">
        <v>69</v>
      </c>
    </row>
    <row r="14" spans="1:11" x14ac:dyDescent="0.2">
      <c r="A14" s="2" t="str">
        <f t="shared" si="0"/>
        <v>Angle - Square Frame  - 0.75" - 37"-48" Sq.</v>
      </c>
      <c r="B14" s="2" t="s">
        <v>6</v>
      </c>
      <c r="C14" s="2" t="s">
        <v>186</v>
      </c>
      <c r="D14" s="2" t="s">
        <v>61</v>
      </c>
      <c r="E14" s="6">
        <v>60</v>
      </c>
      <c r="F14" s="2" t="s">
        <v>38</v>
      </c>
      <c r="G14" s="2" t="s">
        <v>70</v>
      </c>
    </row>
    <row r="15" spans="1:11" x14ac:dyDescent="0.2">
      <c r="A15" s="2" t="str">
        <f t="shared" si="0"/>
        <v>Angle - Square Frame  - 0.75" - 49"-60" Sq.</v>
      </c>
      <c r="B15" s="2" t="s">
        <v>6</v>
      </c>
      <c r="C15" s="2" t="s">
        <v>186</v>
      </c>
      <c r="D15" s="2" t="s">
        <v>61</v>
      </c>
      <c r="E15" s="6">
        <v>75</v>
      </c>
      <c r="F15" s="2" t="s">
        <v>38</v>
      </c>
      <c r="G15" s="2" t="s">
        <v>71</v>
      </c>
    </row>
    <row r="16" spans="1:11" x14ac:dyDescent="0.2">
      <c r="A16" s="2" t="str">
        <f t="shared" si="0"/>
        <v>Angle - Square Frame  - 0.75" - 61"-72" Sq.</v>
      </c>
      <c r="B16" s="2" t="s">
        <v>6</v>
      </c>
      <c r="C16" s="2" t="s">
        <v>186</v>
      </c>
      <c r="D16" s="2" t="s">
        <v>61</v>
      </c>
      <c r="E16" s="6">
        <v>90</v>
      </c>
      <c r="F16" s="2" t="s">
        <v>38</v>
      </c>
      <c r="G16" s="2" t="s">
        <v>72</v>
      </c>
    </row>
    <row r="17" spans="1:7" x14ac:dyDescent="0.2">
      <c r="A17" s="2" t="str">
        <f t="shared" si="0"/>
        <v>Angle - Square Frame  - 0.75" - 73"-84" Sq.</v>
      </c>
      <c r="B17" s="2" t="s">
        <v>6</v>
      </c>
      <c r="C17" s="2" t="s">
        <v>186</v>
      </c>
      <c r="D17" s="2" t="s">
        <v>61</v>
      </c>
      <c r="E17" s="6">
        <v>90</v>
      </c>
      <c r="F17" s="2" t="s">
        <v>38</v>
      </c>
      <c r="G17" s="2" t="s">
        <v>73</v>
      </c>
    </row>
    <row r="18" spans="1:7" x14ac:dyDescent="0.2">
      <c r="A18" s="2" t="str">
        <f t="shared" si="0"/>
        <v>Angle - Square Frame  - 0.75" - 85"-96" Sq.</v>
      </c>
      <c r="B18" s="2" t="s">
        <v>6</v>
      </c>
      <c r="C18" s="2" t="s">
        <v>186</v>
      </c>
      <c r="D18" s="2" t="s">
        <v>61</v>
      </c>
      <c r="E18" s="6">
        <v>105</v>
      </c>
      <c r="F18" s="2" t="s">
        <v>38</v>
      </c>
      <c r="G18" s="2" t="s">
        <v>74</v>
      </c>
    </row>
    <row r="19" spans="1:7" x14ac:dyDescent="0.2">
      <c r="A19" s="2" t="str">
        <f t="shared" si="0"/>
        <v>Angle - Square Frame  - 0.75" - 97"+ Sq.</v>
      </c>
      <c r="B19" s="2" t="s">
        <v>6</v>
      </c>
      <c r="C19" s="2" t="s">
        <v>186</v>
      </c>
      <c r="D19" s="2" t="s">
        <v>61</v>
      </c>
      <c r="E19" s="6">
        <v>120</v>
      </c>
      <c r="F19" s="2" t="s">
        <v>38</v>
      </c>
      <c r="G19" s="2" t="s">
        <v>88</v>
      </c>
    </row>
    <row r="20" spans="1:7" x14ac:dyDescent="0.2">
      <c r="A20" s="2" t="str">
        <f t="shared" si="0"/>
        <v>Angle - Square Frame  - 1" - 1"-12" Sq.</v>
      </c>
      <c r="B20" s="2" t="s">
        <v>6</v>
      </c>
      <c r="C20" s="2" t="s">
        <v>186</v>
      </c>
      <c r="D20" s="2" t="s">
        <v>61</v>
      </c>
      <c r="E20" s="6">
        <v>45</v>
      </c>
      <c r="F20" s="2" t="s">
        <v>28</v>
      </c>
      <c r="G20" s="2" t="s">
        <v>67</v>
      </c>
    </row>
    <row r="21" spans="1:7" x14ac:dyDescent="0.2">
      <c r="A21" s="2" t="str">
        <f t="shared" si="0"/>
        <v>Angle - Square Frame  - 1" - 13"-24" Sq.</v>
      </c>
      <c r="B21" s="2" t="s">
        <v>6</v>
      </c>
      <c r="C21" s="2" t="s">
        <v>186</v>
      </c>
      <c r="D21" s="2" t="s">
        <v>61</v>
      </c>
      <c r="E21" s="6">
        <v>45</v>
      </c>
      <c r="F21" s="2" t="s">
        <v>28</v>
      </c>
      <c r="G21" s="2" t="s">
        <v>68</v>
      </c>
    </row>
    <row r="22" spans="1:7" x14ac:dyDescent="0.2">
      <c r="A22" s="2" t="str">
        <f t="shared" si="0"/>
        <v>Angle - Square Frame  - 1" - 25"-36" Sq.</v>
      </c>
      <c r="B22" s="2" t="s">
        <v>6</v>
      </c>
      <c r="C22" s="2" t="s">
        <v>186</v>
      </c>
      <c r="D22" s="2" t="s">
        <v>61</v>
      </c>
      <c r="E22" s="6">
        <v>60</v>
      </c>
      <c r="F22" s="2" t="s">
        <v>28</v>
      </c>
      <c r="G22" s="2" t="s">
        <v>69</v>
      </c>
    </row>
    <row r="23" spans="1:7" x14ac:dyDescent="0.2">
      <c r="A23" s="2" t="str">
        <f t="shared" si="0"/>
        <v>Angle - Square Frame  - 1" - 37"-48" Sq.</v>
      </c>
      <c r="B23" s="2" t="s">
        <v>6</v>
      </c>
      <c r="C23" s="2" t="s">
        <v>186</v>
      </c>
      <c r="D23" s="2" t="s">
        <v>61</v>
      </c>
      <c r="E23" s="6">
        <v>60</v>
      </c>
      <c r="F23" s="2" t="s">
        <v>28</v>
      </c>
      <c r="G23" s="2" t="s">
        <v>70</v>
      </c>
    </row>
    <row r="24" spans="1:7" x14ac:dyDescent="0.2">
      <c r="A24" s="2" t="str">
        <f t="shared" si="0"/>
        <v>Angle - Square Frame  - 1" - 49"-60" Sq.</v>
      </c>
      <c r="B24" s="2" t="s">
        <v>6</v>
      </c>
      <c r="C24" s="2" t="s">
        <v>186</v>
      </c>
      <c r="D24" s="2" t="s">
        <v>61</v>
      </c>
      <c r="E24" s="6">
        <v>75</v>
      </c>
      <c r="F24" s="2" t="s">
        <v>28</v>
      </c>
      <c r="G24" s="2" t="s">
        <v>71</v>
      </c>
    </row>
    <row r="25" spans="1:7" x14ac:dyDescent="0.2">
      <c r="A25" s="2" t="str">
        <f t="shared" si="0"/>
        <v>Angle - Square Frame  - 1" - 61"-72" Sq.</v>
      </c>
      <c r="B25" s="2" t="s">
        <v>6</v>
      </c>
      <c r="C25" s="2" t="s">
        <v>186</v>
      </c>
      <c r="D25" s="2" t="s">
        <v>61</v>
      </c>
      <c r="E25" s="6">
        <v>90</v>
      </c>
      <c r="F25" s="2" t="s">
        <v>28</v>
      </c>
      <c r="G25" s="2" t="s">
        <v>72</v>
      </c>
    </row>
    <row r="26" spans="1:7" x14ac:dyDescent="0.2">
      <c r="A26" s="2" t="str">
        <f t="shared" si="0"/>
        <v>Angle - Square Frame  - 1" - 73"-84" Sq.</v>
      </c>
      <c r="B26" s="2" t="s">
        <v>6</v>
      </c>
      <c r="C26" s="2" t="s">
        <v>186</v>
      </c>
      <c r="D26" s="2" t="s">
        <v>61</v>
      </c>
      <c r="E26" s="6">
        <v>90</v>
      </c>
      <c r="F26" s="2" t="s">
        <v>28</v>
      </c>
      <c r="G26" s="2" t="s">
        <v>73</v>
      </c>
    </row>
    <row r="27" spans="1:7" x14ac:dyDescent="0.2">
      <c r="A27" s="2" t="str">
        <f t="shared" si="0"/>
        <v>Angle - Square Frame  - 1" - 85"-96" Sq.</v>
      </c>
      <c r="B27" s="2" t="s">
        <v>6</v>
      </c>
      <c r="C27" s="2" t="s">
        <v>186</v>
      </c>
      <c r="D27" s="2" t="s">
        <v>61</v>
      </c>
      <c r="E27" s="6">
        <v>105</v>
      </c>
      <c r="F27" s="2" t="s">
        <v>28</v>
      </c>
      <c r="G27" s="2" t="s">
        <v>74</v>
      </c>
    </row>
    <row r="28" spans="1:7" x14ac:dyDescent="0.2">
      <c r="A28" s="2" t="str">
        <f t="shared" si="0"/>
        <v>Angle - Square Frame  - 1" - 97"+ Sq.</v>
      </c>
      <c r="B28" s="2" t="s">
        <v>6</v>
      </c>
      <c r="C28" s="2" t="s">
        <v>186</v>
      </c>
      <c r="D28" s="2" t="s">
        <v>61</v>
      </c>
      <c r="E28" s="6">
        <v>120</v>
      </c>
      <c r="F28" s="2" t="s">
        <v>28</v>
      </c>
      <c r="G28" s="2" t="s">
        <v>88</v>
      </c>
    </row>
    <row r="29" spans="1:7" x14ac:dyDescent="0.2">
      <c r="A29" s="2" t="str">
        <f t="shared" si="0"/>
        <v>Angle - Square Frame  - 1.5" - 1"-12" Sq.</v>
      </c>
      <c r="B29" s="2" t="s">
        <v>6</v>
      </c>
      <c r="C29" s="2" t="s">
        <v>186</v>
      </c>
      <c r="D29" s="2" t="s">
        <v>61</v>
      </c>
      <c r="E29" s="6">
        <v>67.5</v>
      </c>
      <c r="F29" s="2" t="s">
        <v>29</v>
      </c>
      <c r="G29" s="2" t="s">
        <v>67</v>
      </c>
    </row>
    <row r="30" spans="1:7" x14ac:dyDescent="0.2">
      <c r="A30" s="2" t="str">
        <f t="shared" si="0"/>
        <v>Angle - Square Frame  - 1.5" - 13"-24" Sq.</v>
      </c>
      <c r="B30" s="2" t="s">
        <v>6</v>
      </c>
      <c r="C30" s="2" t="s">
        <v>186</v>
      </c>
      <c r="D30" s="2" t="s">
        <v>61</v>
      </c>
      <c r="E30" s="6">
        <v>67.5</v>
      </c>
      <c r="F30" s="2" t="s">
        <v>29</v>
      </c>
      <c r="G30" s="2" t="s">
        <v>68</v>
      </c>
    </row>
    <row r="31" spans="1:7" x14ac:dyDescent="0.2">
      <c r="A31" s="2" t="str">
        <f t="shared" si="0"/>
        <v>Angle - Square Frame  - 1.5" - 25"-36" Sq.</v>
      </c>
      <c r="B31" s="2" t="s">
        <v>6</v>
      </c>
      <c r="C31" s="2" t="s">
        <v>186</v>
      </c>
      <c r="D31" s="2" t="s">
        <v>61</v>
      </c>
      <c r="E31" s="6">
        <v>90</v>
      </c>
      <c r="F31" s="2" t="s">
        <v>29</v>
      </c>
      <c r="G31" s="2" t="s">
        <v>69</v>
      </c>
    </row>
    <row r="32" spans="1:7" x14ac:dyDescent="0.2">
      <c r="A32" s="2" t="str">
        <f t="shared" si="0"/>
        <v>Angle - Square Frame  - 1.5" - 37"-48" Sq.</v>
      </c>
      <c r="B32" s="2" t="s">
        <v>6</v>
      </c>
      <c r="C32" s="2" t="s">
        <v>186</v>
      </c>
      <c r="D32" s="2" t="s">
        <v>61</v>
      </c>
      <c r="E32" s="6">
        <v>90</v>
      </c>
      <c r="F32" s="2" t="s">
        <v>29</v>
      </c>
      <c r="G32" s="2" t="s">
        <v>70</v>
      </c>
    </row>
    <row r="33" spans="1:7" x14ac:dyDescent="0.2">
      <c r="A33" s="2" t="str">
        <f t="shared" si="0"/>
        <v>Angle - Square Frame  - 1.5" - 49"-60" Sq.</v>
      </c>
      <c r="B33" s="2" t="s">
        <v>6</v>
      </c>
      <c r="C33" s="2" t="s">
        <v>186</v>
      </c>
      <c r="D33" s="2" t="s">
        <v>61</v>
      </c>
      <c r="E33" s="6">
        <v>112.5</v>
      </c>
      <c r="F33" s="2" t="s">
        <v>29</v>
      </c>
      <c r="G33" s="2" t="s">
        <v>71</v>
      </c>
    </row>
    <row r="34" spans="1:7" x14ac:dyDescent="0.2">
      <c r="A34" s="2" t="str">
        <f t="shared" si="0"/>
        <v>Angle - Square Frame  - 1.5" - 61"-72" Sq.</v>
      </c>
      <c r="B34" s="2" t="s">
        <v>6</v>
      </c>
      <c r="C34" s="2" t="s">
        <v>186</v>
      </c>
      <c r="D34" s="2" t="s">
        <v>61</v>
      </c>
      <c r="E34" s="6">
        <v>135</v>
      </c>
      <c r="F34" s="2" t="s">
        <v>29</v>
      </c>
      <c r="G34" s="2" t="s">
        <v>72</v>
      </c>
    </row>
    <row r="35" spans="1:7" x14ac:dyDescent="0.2">
      <c r="A35" s="2" t="str">
        <f t="shared" si="0"/>
        <v>Angle - Square Frame  - 1.5" - 73"-84" Sq.</v>
      </c>
      <c r="B35" s="2" t="s">
        <v>6</v>
      </c>
      <c r="C35" s="2" t="s">
        <v>186</v>
      </c>
      <c r="D35" s="2" t="s">
        <v>61</v>
      </c>
      <c r="E35" s="6">
        <v>135</v>
      </c>
      <c r="F35" s="2" t="s">
        <v>29</v>
      </c>
      <c r="G35" s="2" t="s">
        <v>73</v>
      </c>
    </row>
    <row r="36" spans="1:7" x14ac:dyDescent="0.2">
      <c r="A36" s="2" t="str">
        <f t="shared" si="0"/>
        <v>Angle - Square Frame  - 1.5" - 85"-96" Sq.</v>
      </c>
      <c r="B36" s="2" t="s">
        <v>6</v>
      </c>
      <c r="C36" s="2" t="s">
        <v>186</v>
      </c>
      <c r="D36" s="2" t="s">
        <v>61</v>
      </c>
      <c r="E36" s="6">
        <v>157.5</v>
      </c>
      <c r="F36" s="2" t="s">
        <v>29</v>
      </c>
      <c r="G36" s="2" t="s">
        <v>74</v>
      </c>
    </row>
    <row r="37" spans="1:7" x14ac:dyDescent="0.2">
      <c r="A37" s="2" t="str">
        <f t="shared" si="0"/>
        <v>Angle - Square Frame  - 1.5" - 97"+ Sq.</v>
      </c>
      <c r="B37" s="2" t="s">
        <v>6</v>
      </c>
      <c r="C37" s="2" t="s">
        <v>186</v>
      </c>
      <c r="D37" s="2" t="s">
        <v>61</v>
      </c>
      <c r="E37" s="6">
        <v>180</v>
      </c>
      <c r="F37" s="2" t="s">
        <v>29</v>
      </c>
      <c r="G37" s="2" t="s">
        <v>88</v>
      </c>
    </row>
    <row r="38" spans="1:7" x14ac:dyDescent="0.2">
      <c r="A38" s="2" t="str">
        <f t="shared" si="0"/>
        <v>Angle - Square Frame  - 2" - 1"-12" Sq.</v>
      </c>
      <c r="B38" s="2" t="s">
        <v>6</v>
      </c>
      <c r="C38" s="2" t="s">
        <v>186</v>
      </c>
      <c r="D38" s="2" t="s">
        <v>61</v>
      </c>
      <c r="E38" s="6">
        <v>67.5</v>
      </c>
      <c r="F38" s="2" t="s">
        <v>30</v>
      </c>
      <c r="G38" s="2" t="s">
        <v>67</v>
      </c>
    </row>
    <row r="39" spans="1:7" x14ac:dyDescent="0.2">
      <c r="A39" s="2" t="str">
        <f t="shared" si="0"/>
        <v>Angle - Square Frame  - 2" - 13"-24" Sq.</v>
      </c>
      <c r="B39" s="2" t="s">
        <v>6</v>
      </c>
      <c r="C39" s="2" t="s">
        <v>186</v>
      </c>
      <c r="D39" s="2" t="s">
        <v>61</v>
      </c>
      <c r="E39" s="6">
        <v>67.5</v>
      </c>
      <c r="F39" s="2" t="s">
        <v>30</v>
      </c>
      <c r="G39" s="2" t="s">
        <v>68</v>
      </c>
    </row>
    <row r="40" spans="1:7" x14ac:dyDescent="0.2">
      <c r="A40" s="2" t="str">
        <f t="shared" si="0"/>
        <v>Angle - Square Frame  - 2" - 25"-36" Sq.</v>
      </c>
      <c r="B40" s="2" t="s">
        <v>6</v>
      </c>
      <c r="C40" s="2" t="s">
        <v>186</v>
      </c>
      <c r="D40" s="2" t="s">
        <v>61</v>
      </c>
      <c r="E40" s="6">
        <v>90</v>
      </c>
      <c r="F40" s="2" t="s">
        <v>30</v>
      </c>
      <c r="G40" s="2" t="s">
        <v>69</v>
      </c>
    </row>
    <row r="41" spans="1:7" x14ac:dyDescent="0.2">
      <c r="A41" s="2" t="str">
        <f t="shared" si="0"/>
        <v>Angle - Square Frame  - 2" - 37"-48" Sq.</v>
      </c>
      <c r="B41" s="2" t="s">
        <v>6</v>
      </c>
      <c r="C41" s="2" t="s">
        <v>186</v>
      </c>
      <c r="D41" s="2" t="s">
        <v>61</v>
      </c>
      <c r="E41" s="6">
        <v>90</v>
      </c>
      <c r="F41" s="2" t="s">
        <v>30</v>
      </c>
      <c r="G41" s="2" t="s">
        <v>70</v>
      </c>
    </row>
    <row r="42" spans="1:7" x14ac:dyDescent="0.2">
      <c r="A42" s="2" t="str">
        <f t="shared" si="0"/>
        <v>Angle - Square Frame  - 2" - 49"-60" Sq.</v>
      </c>
      <c r="B42" s="2" t="s">
        <v>6</v>
      </c>
      <c r="C42" s="2" t="s">
        <v>186</v>
      </c>
      <c r="D42" s="2" t="s">
        <v>61</v>
      </c>
      <c r="E42" s="6">
        <v>112.5</v>
      </c>
      <c r="F42" s="2" t="s">
        <v>30</v>
      </c>
      <c r="G42" s="2" t="s">
        <v>71</v>
      </c>
    </row>
    <row r="43" spans="1:7" x14ac:dyDescent="0.2">
      <c r="A43" s="2" t="str">
        <f t="shared" si="0"/>
        <v>Angle - Square Frame  - 2" - 61"-72" Sq.</v>
      </c>
      <c r="B43" s="2" t="s">
        <v>6</v>
      </c>
      <c r="C43" s="2" t="s">
        <v>186</v>
      </c>
      <c r="D43" s="2" t="s">
        <v>61</v>
      </c>
      <c r="E43" s="6">
        <v>135</v>
      </c>
      <c r="F43" s="2" t="s">
        <v>30</v>
      </c>
      <c r="G43" s="2" t="s">
        <v>72</v>
      </c>
    </row>
    <row r="44" spans="1:7" x14ac:dyDescent="0.2">
      <c r="A44" s="2" t="str">
        <f t="shared" si="0"/>
        <v>Angle - Square Frame  - 2" - 73"-84" Sq.</v>
      </c>
      <c r="B44" s="2" t="s">
        <v>6</v>
      </c>
      <c r="C44" s="2" t="s">
        <v>186</v>
      </c>
      <c r="D44" s="2" t="s">
        <v>61</v>
      </c>
      <c r="E44" s="6">
        <v>135</v>
      </c>
      <c r="F44" s="2" t="s">
        <v>30</v>
      </c>
      <c r="G44" s="2" t="s">
        <v>73</v>
      </c>
    </row>
    <row r="45" spans="1:7" x14ac:dyDescent="0.2">
      <c r="A45" s="2" t="str">
        <f t="shared" si="0"/>
        <v>Angle - Square Frame  - 2" - 85"-96" Sq.</v>
      </c>
      <c r="B45" s="2" t="s">
        <v>6</v>
      </c>
      <c r="C45" s="2" t="s">
        <v>186</v>
      </c>
      <c r="D45" s="2" t="s">
        <v>61</v>
      </c>
      <c r="E45" s="6">
        <v>157.5</v>
      </c>
      <c r="F45" s="2" t="s">
        <v>30</v>
      </c>
      <c r="G45" s="2" t="s">
        <v>74</v>
      </c>
    </row>
    <row r="46" spans="1:7" x14ac:dyDescent="0.2">
      <c r="A46" s="2" t="str">
        <f t="shared" si="0"/>
        <v>Angle - Square Frame  - 2" - 97"+ Sq.</v>
      </c>
      <c r="B46" s="2" t="s">
        <v>6</v>
      </c>
      <c r="C46" s="2" t="s">
        <v>186</v>
      </c>
      <c r="D46" s="2" t="s">
        <v>61</v>
      </c>
      <c r="E46" s="6">
        <v>180</v>
      </c>
      <c r="F46" s="2" t="s">
        <v>30</v>
      </c>
      <c r="G46" s="2" t="s">
        <v>88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BF7D-A480-4874-8AFF-9FCC9BC6407C}">
  <sheetPr>
    <tabColor theme="4" tint="0.39997558519241921"/>
  </sheetPr>
  <dimension ref="A1:L106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8" width="20.7109375" style="2" customWidth="1"/>
    <col min="9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187</v>
      </c>
      <c r="G1" s="1" t="s">
        <v>22</v>
      </c>
      <c r="H1" s="1" t="s">
        <v>66</v>
      </c>
      <c r="I1" s="1"/>
      <c r="J1" s="1"/>
      <c r="K1" s="1"/>
      <c r="L1" s="1"/>
    </row>
    <row r="2" spans="1:12" x14ac:dyDescent="0.2">
      <c r="A2" s="2" t="str">
        <f>_xlfn.TEXTJOIN(" - ",0,C2,D2,F2,G2,H2)</f>
        <v>Angle - Rectangle Frame - 0.5" - 1"-12" W - 1"-12" L</v>
      </c>
      <c r="B2" s="2" t="s">
        <v>6</v>
      </c>
      <c r="C2" s="2" t="s">
        <v>186</v>
      </c>
      <c r="D2" s="2" t="s">
        <v>172</v>
      </c>
      <c r="E2" s="6">
        <v>22.5</v>
      </c>
      <c r="F2" s="2" t="s">
        <v>37</v>
      </c>
      <c r="G2" s="2" t="s">
        <v>138</v>
      </c>
      <c r="H2" s="2" t="s">
        <v>139</v>
      </c>
    </row>
    <row r="3" spans="1:12" x14ac:dyDescent="0.2">
      <c r="A3" s="2" t="str">
        <f t="shared" ref="A3:A66" si="0">_xlfn.TEXTJOIN(" - ",0,C3,D3,F3,G3,H3)</f>
        <v>Angle - Rectangle Frame - 0.5" - 1"-12" W - 13"-36" L</v>
      </c>
      <c r="B3" s="2" t="s">
        <v>6</v>
      </c>
      <c r="C3" s="2" t="s">
        <v>186</v>
      </c>
      <c r="D3" s="2" t="s">
        <v>172</v>
      </c>
      <c r="E3" s="6">
        <v>22.5</v>
      </c>
      <c r="F3" s="2" t="s">
        <v>37</v>
      </c>
      <c r="G3" s="2" t="s">
        <v>138</v>
      </c>
      <c r="H3" s="2" t="s">
        <v>163</v>
      </c>
    </row>
    <row r="4" spans="1:12" x14ac:dyDescent="0.2">
      <c r="A4" s="2" t="str">
        <f t="shared" si="0"/>
        <v>Angle - Rectangle Frame - 0.5" - 1"-12" W - 37"-60" L</v>
      </c>
      <c r="B4" s="2" t="s">
        <v>6</v>
      </c>
      <c r="C4" s="2" t="s">
        <v>186</v>
      </c>
      <c r="D4" s="2" t="s">
        <v>172</v>
      </c>
      <c r="E4" s="6">
        <v>28.125</v>
      </c>
      <c r="F4" s="2" t="s">
        <v>37</v>
      </c>
      <c r="G4" s="2" t="s">
        <v>138</v>
      </c>
      <c r="H4" s="2" t="s">
        <v>164</v>
      </c>
    </row>
    <row r="5" spans="1:12" x14ac:dyDescent="0.2">
      <c r="A5" s="2" t="str">
        <f t="shared" si="0"/>
        <v>Angle - Rectangle Frame - 0.5" - 1"-12" W - 61"-84" L</v>
      </c>
      <c r="B5" s="2" t="s">
        <v>6</v>
      </c>
      <c r="C5" s="2" t="s">
        <v>186</v>
      </c>
      <c r="D5" s="2" t="s">
        <v>172</v>
      </c>
      <c r="E5" s="6">
        <v>28.125</v>
      </c>
      <c r="F5" s="2" t="s">
        <v>37</v>
      </c>
      <c r="G5" s="2" t="s">
        <v>138</v>
      </c>
      <c r="H5" s="2" t="s">
        <v>165</v>
      </c>
    </row>
    <row r="6" spans="1:12" x14ac:dyDescent="0.2">
      <c r="A6" s="2" t="str">
        <f t="shared" si="0"/>
        <v>Angle - Rectangle Frame - 0.5" - 1"-12" W - 85"-96"L</v>
      </c>
      <c r="B6" s="2" t="s">
        <v>6</v>
      </c>
      <c r="C6" s="2" t="s">
        <v>186</v>
      </c>
      <c r="D6" s="2" t="s">
        <v>172</v>
      </c>
      <c r="E6" s="6">
        <v>33.75</v>
      </c>
      <c r="F6" s="2" t="s">
        <v>37</v>
      </c>
      <c r="G6" s="2" t="s">
        <v>138</v>
      </c>
      <c r="H6" s="2" t="s">
        <v>170</v>
      </c>
    </row>
    <row r="7" spans="1:12" x14ac:dyDescent="0.2">
      <c r="A7" s="2" t="str">
        <f t="shared" si="0"/>
        <v>Angle - Rectangle Frame - 0.5" - 1"-12" W - 97"+ L</v>
      </c>
      <c r="B7" s="2" t="s">
        <v>6</v>
      </c>
      <c r="C7" s="2" t="s">
        <v>186</v>
      </c>
      <c r="D7" s="2" t="s">
        <v>172</v>
      </c>
      <c r="E7" s="6">
        <v>33.75</v>
      </c>
      <c r="F7" s="2" t="s">
        <v>37</v>
      </c>
      <c r="G7" s="2" t="s">
        <v>138</v>
      </c>
      <c r="H7" s="2" t="s">
        <v>150</v>
      </c>
    </row>
    <row r="8" spans="1:12" x14ac:dyDescent="0.2">
      <c r="A8" s="2" t="str">
        <f t="shared" si="0"/>
        <v>Angle - Rectangle Frame - 0.5" - 13"-36" W - 13"-36" L</v>
      </c>
      <c r="B8" s="2" t="s">
        <v>6</v>
      </c>
      <c r="C8" s="2" t="s">
        <v>186</v>
      </c>
      <c r="D8" s="2" t="s">
        <v>172</v>
      </c>
      <c r="E8" s="6">
        <v>28.125</v>
      </c>
      <c r="F8" s="2" t="s">
        <v>37</v>
      </c>
      <c r="G8" s="2" t="s">
        <v>166</v>
      </c>
      <c r="H8" s="2" t="s">
        <v>163</v>
      </c>
    </row>
    <row r="9" spans="1:12" x14ac:dyDescent="0.2">
      <c r="A9" s="2" t="str">
        <f t="shared" si="0"/>
        <v>Angle - Rectangle Frame - 0.5" - 13"-36" W - 37"-60" L</v>
      </c>
      <c r="B9" s="2" t="s">
        <v>6</v>
      </c>
      <c r="C9" s="2" t="s">
        <v>186</v>
      </c>
      <c r="D9" s="2" t="s">
        <v>172</v>
      </c>
      <c r="E9" s="6">
        <v>28.125</v>
      </c>
      <c r="F9" s="2" t="s">
        <v>37</v>
      </c>
      <c r="G9" s="2" t="s">
        <v>166</v>
      </c>
      <c r="H9" s="2" t="s">
        <v>164</v>
      </c>
    </row>
    <row r="10" spans="1:12" x14ac:dyDescent="0.2">
      <c r="A10" s="2" t="str">
        <f t="shared" si="0"/>
        <v>Angle - Rectangle Frame - 0.5" - 13"-36" W - 61"-84" L</v>
      </c>
      <c r="B10" s="2" t="s">
        <v>6</v>
      </c>
      <c r="C10" s="2" t="s">
        <v>186</v>
      </c>
      <c r="D10" s="2" t="s">
        <v>172</v>
      </c>
      <c r="E10" s="6">
        <v>33.75</v>
      </c>
      <c r="F10" s="2" t="s">
        <v>37</v>
      </c>
      <c r="G10" s="2" t="s">
        <v>166</v>
      </c>
      <c r="H10" s="2" t="s">
        <v>165</v>
      </c>
    </row>
    <row r="11" spans="1:12" x14ac:dyDescent="0.2">
      <c r="A11" s="2" t="str">
        <f t="shared" si="0"/>
        <v>Angle - Rectangle Frame - 0.5" - 13"-36" W - 85"-96"L</v>
      </c>
      <c r="B11" s="2" t="s">
        <v>6</v>
      </c>
      <c r="C11" s="2" t="s">
        <v>186</v>
      </c>
      <c r="D11" s="2" t="s">
        <v>172</v>
      </c>
      <c r="E11" s="6">
        <v>33.75</v>
      </c>
      <c r="F11" s="2" t="s">
        <v>37</v>
      </c>
      <c r="G11" s="2" t="s">
        <v>166</v>
      </c>
      <c r="H11" s="2" t="s">
        <v>170</v>
      </c>
    </row>
    <row r="12" spans="1:12" x14ac:dyDescent="0.2">
      <c r="A12" s="2" t="str">
        <f t="shared" si="0"/>
        <v>Angle - Rectangle Frame - 0.5" - 13"-36" W - 97"+ L</v>
      </c>
      <c r="B12" s="2" t="s">
        <v>6</v>
      </c>
      <c r="C12" s="2" t="s">
        <v>186</v>
      </c>
      <c r="D12" s="2" t="s">
        <v>172</v>
      </c>
      <c r="E12" s="6">
        <v>39.375</v>
      </c>
      <c r="F12" s="2" t="s">
        <v>37</v>
      </c>
      <c r="G12" s="2" t="s">
        <v>166</v>
      </c>
      <c r="H12" s="2" t="s">
        <v>150</v>
      </c>
    </row>
    <row r="13" spans="1:12" x14ac:dyDescent="0.2">
      <c r="A13" s="2" t="str">
        <f t="shared" si="0"/>
        <v>Angle - Rectangle Frame - 0.5" - 37"-60" W - 37"-60" L</v>
      </c>
      <c r="B13" s="2" t="s">
        <v>6</v>
      </c>
      <c r="C13" s="2" t="s">
        <v>186</v>
      </c>
      <c r="D13" s="2" t="s">
        <v>172</v>
      </c>
      <c r="E13" s="6">
        <v>33.75</v>
      </c>
      <c r="F13" s="2" t="s">
        <v>37</v>
      </c>
      <c r="G13" s="2" t="s">
        <v>167</v>
      </c>
      <c r="H13" s="2" t="s">
        <v>164</v>
      </c>
    </row>
    <row r="14" spans="1:12" x14ac:dyDescent="0.2">
      <c r="A14" s="2" t="str">
        <f t="shared" si="0"/>
        <v>Angle - Rectangle Frame - 0.5" - 37"-60" W - 61"-84" L</v>
      </c>
      <c r="B14" s="2" t="s">
        <v>6</v>
      </c>
      <c r="C14" s="2" t="s">
        <v>186</v>
      </c>
      <c r="D14" s="2" t="s">
        <v>172</v>
      </c>
      <c r="E14" s="6">
        <v>33.75</v>
      </c>
      <c r="F14" s="2" t="s">
        <v>37</v>
      </c>
      <c r="G14" s="2" t="s">
        <v>167</v>
      </c>
      <c r="H14" s="2" t="s">
        <v>165</v>
      </c>
    </row>
    <row r="15" spans="1:12" x14ac:dyDescent="0.2">
      <c r="A15" s="2" t="str">
        <f t="shared" si="0"/>
        <v>Angle - Rectangle Frame - 0.5" - 37"-60" W - 85"-96"L</v>
      </c>
      <c r="B15" s="2" t="s">
        <v>6</v>
      </c>
      <c r="C15" s="2" t="s">
        <v>186</v>
      </c>
      <c r="D15" s="2" t="s">
        <v>172</v>
      </c>
      <c r="E15" s="6">
        <v>45</v>
      </c>
      <c r="F15" s="2" t="s">
        <v>37</v>
      </c>
      <c r="G15" s="2" t="s">
        <v>167</v>
      </c>
      <c r="H15" s="2" t="s">
        <v>170</v>
      </c>
    </row>
    <row r="16" spans="1:12" x14ac:dyDescent="0.2">
      <c r="A16" s="2" t="str">
        <f t="shared" si="0"/>
        <v>Angle - Rectangle Frame - 0.5" - 37"-60" W - 97"+ L</v>
      </c>
      <c r="B16" s="2" t="s">
        <v>6</v>
      </c>
      <c r="C16" s="2" t="s">
        <v>186</v>
      </c>
      <c r="D16" s="2" t="s">
        <v>172</v>
      </c>
      <c r="E16" s="6">
        <v>45</v>
      </c>
      <c r="F16" s="2" t="s">
        <v>37</v>
      </c>
      <c r="G16" s="2" t="s">
        <v>167</v>
      </c>
      <c r="H16" s="2" t="s">
        <v>150</v>
      </c>
    </row>
    <row r="17" spans="1:8" x14ac:dyDescent="0.2">
      <c r="A17" s="2" t="str">
        <f t="shared" si="0"/>
        <v>Angle - Rectangle Frame - 0.5" - 61"-84" W - 61"-84" L</v>
      </c>
      <c r="B17" s="2" t="s">
        <v>6</v>
      </c>
      <c r="C17" s="2" t="s">
        <v>186</v>
      </c>
      <c r="D17" s="2" t="s">
        <v>172</v>
      </c>
      <c r="E17" s="6">
        <v>45</v>
      </c>
      <c r="F17" s="2" t="s">
        <v>37</v>
      </c>
      <c r="G17" s="2" t="s">
        <v>168</v>
      </c>
      <c r="H17" s="2" t="s">
        <v>165</v>
      </c>
    </row>
    <row r="18" spans="1:8" x14ac:dyDescent="0.2">
      <c r="A18" s="2" t="str">
        <f t="shared" si="0"/>
        <v>Angle - Rectangle Frame - 0.5" - 61"-84" W - 85"-96"L</v>
      </c>
      <c r="B18" s="2" t="s">
        <v>6</v>
      </c>
      <c r="C18" s="2" t="s">
        <v>186</v>
      </c>
      <c r="D18" s="2" t="s">
        <v>172</v>
      </c>
      <c r="E18" s="6">
        <v>56.25</v>
      </c>
      <c r="F18" s="2" t="s">
        <v>37</v>
      </c>
      <c r="G18" s="2" t="s">
        <v>168</v>
      </c>
      <c r="H18" s="2" t="s">
        <v>170</v>
      </c>
    </row>
    <row r="19" spans="1:8" x14ac:dyDescent="0.2">
      <c r="A19" s="2" t="str">
        <f t="shared" si="0"/>
        <v>Angle - Rectangle Frame - 0.5" - 61"-84" W - 97"+ L</v>
      </c>
      <c r="B19" s="2" t="s">
        <v>6</v>
      </c>
      <c r="C19" s="2" t="s">
        <v>186</v>
      </c>
      <c r="D19" s="2" t="s">
        <v>172</v>
      </c>
      <c r="E19" s="6">
        <v>56.25</v>
      </c>
      <c r="F19" s="2" t="s">
        <v>37</v>
      </c>
      <c r="G19" s="2" t="s">
        <v>168</v>
      </c>
      <c r="H19" s="2" t="s">
        <v>150</v>
      </c>
    </row>
    <row r="20" spans="1:8" x14ac:dyDescent="0.2">
      <c r="A20" s="2" t="str">
        <f t="shared" si="0"/>
        <v>Angle - Rectangle Frame - 0.5" - 85"-96"W - 85"-96"L</v>
      </c>
      <c r="B20" s="2" t="s">
        <v>6</v>
      </c>
      <c r="C20" s="2" t="s">
        <v>186</v>
      </c>
      <c r="D20" s="2" t="s">
        <v>172</v>
      </c>
      <c r="E20" s="6">
        <v>67.5</v>
      </c>
      <c r="F20" s="2" t="s">
        <v>37</v>
      </c>
      <c r="G20" s="2" t="s">
        <v>169</v>
      </c>
      <c r="H20" s="2" t="s">
        <v>170</v>
      </c>
    </row>
    <row r="21" spans="1:8" x14ac:dyDescent="0.2">
      <c r="A21" s="2" t="str">
        <f t="shared" si="0"/>
        <v>Angle - Rectangle Frame - 0.5" - 85"-96"W - 97"+ L</v>
      </c>
      <c r="B21" s="2" t="s">
        <v>6</v>
      </c>
      <c r="C21" s="2" t="s">
        <v>186</v>
      </c>
      <c r="D21" s="2" t="s">
        <v>172</v>
      </c>
      <c r="E21" s="6">
        <v>67.5</v>
      </c>
      <c r="F21" s="2" t="s">
        <v>37</v>
      </c>
      <c r="G21" s="2" t="s">
        <v>169</v>
      </c>
      <c r="H21" s="2" t="s">
        <v>150</v>
      </c>
    </row>
    <row r="22" spans="1:8" x14ac:dyDescent="0.2">
      <c r="A22" s="2" t="str">
        <f t="shared" si="0"/>
        <v>Angle - Rectangle Frame - 0.5" - 97"+ W - 97"+ L</v>
      </c>
      <c r="B22" s="2" t="s">
        <v>6</v>
      </c>
      <c r="C22" s="2" t="s">
        <v>186</v>
      </c>
      <c r="D22" s="2" t="s">
        <v>172</v>
      </c>
      <c r="E22" s="6">
        <v>78.75</v>
      </c>
      <c r="F22" s="2" t="s">
        <v>37</v>
      </c>
      <c r="G22" s="2" t="s">
        <v>149</v>
      </c>
      <c r="H22" s="2" t="s">
        <v>150</v>
      </c>
    </row>
    <row r="23" spans="1:8" x14ac:dyDescent="0.2">
      <c r="A23" s="2" t="str">
        <f t="shared" si="0"/>
        <v>Angle - Rectangle Frame - 0.75" - 1"-12" W - 1"-12" L</v>
      </c>
      <c r="B23" s="2" t="s">
        <v>6</v>
      </c>
      <c r="C23" s="2" t="s">
        <v>186</v>
      </c>
      <c r="D23" s="2" t="s">
        <v>172</v>
      </c>
      <c r="E23" s="6">
        <v>30</v>
      </c>
      <c r="F23" s="2" t="s">
        <v>38</v>
      </c>
      <c r="G23" s="2" t="s">
        <v>138</v>
      </c>
      <c r="H23" s="2" t="s">
        <v>139</v>
      </c>
    </row>
    <row r="24" spans="1:8" x14ac:dyDescent="0.2">
      <c r="A24" s="2" t="str">
        <f t="shared" si="0"/>
        <v>Angle - Rectangle Frame - 0.75" - 1"-12" W - 13"-36" L</v>
      </c>
      <c r="B24" s="2" t="s">
        <v>6</v>
      </c>
      <c r="C24" s="2" t="s">
        <v>186</v>
      </c>
      <c r="D24" s="2" t="s">
        <v>172</v>
      </c>
      <c r="E24" s="6">
        <v>30</v>
      </c>
      <c r="F24" s="2" t="s">
        <v>38</v>
      </c>
      <c r="G24" s="2" t="s">
        <v>138</v>
      </c>
      <c r="H24" s="2" t="s">
        <v>163</v>
      </c>
    </row>
    <row r="25" spans="1:8" x14ac:dyDescent="0.2">
      <c r="A25" s="2" t="str">
        <f t="shared" si="0"/>
        <v>Angle - Rectangle Frame - 0.75" - 1"-12" W - 37"-60" L</v>
      </c>
      <c r="B25" s="2" t="s">
        <v>6</v>
      </c>
      <c r="C25" s="2" t="s">
        <v>186</v>
      </c>
      <c r="D25" s="2" t="s">
        <v>172</v>
      </c>
      <c r="E25" s="6">
        <v>37.5</v>
      </c>
      <c r="F25" s="2" t="s">
        <v>38</v>
      </c>
      <c r="G25" s="2" t="s">
        <v>138</v>
      </c>
      <c r="H25" s="2" t="s">
        <v>164</v>
      </c>
    </row>
    <row r="26" spans="1:8" x14ac:dyDescent="0.2">
      <c r="A26" s="2" t="str">
        <f t="shared" si="0"/>
        <v>Angle - Rectangle Frame - 0.75" - 1"-12" W - 61"-84" L</v>
      </c>
      <c r="B26" s="2" t="s">
        <v>6</v>
      </c>
      <c r="C26" s="2" t="s">
        <v>186</v>
      </c>
      <c r="D26" s="2" t="s">
        <v>172</v>
      </c>
      <c r="E26" s="6">
        <v>37.5</v>
      </c>
      <c r="F26" s="2" t="s">
        <v>38</v>
      </c>
      <c r="G26" s="2" t="s">
        <v>138</v>
      </c>
      <c r="H26" s="2" t="s">
        <v>165</v>
      </c>
    </row>
    <row r="27" spans="1:8" x14ac:dyDescent="0.2">
      <c r="A27" s="2" t="str">
        <f t="shared" si="0"/>
        <v>Angle - Rectangle Frame - 0.75" - 1"-12" W - 85"-96"L</v>
      </c>
      <c r="B27" s="2" t="s">
        <v>6</v>
      </c>
      <c r="C27" s="2" t="s">
        <v>186</v>
      </c>
      <c r="D27" s="2" t="s">
        <v>172</v>
      </c>
      <c r="E27" s="6">
        <v>45</v>
      </c>
      <c r="F27" s="2" t="s">
        <v>38</v>
      </c>
      <c r="G27" s="2" t="s">
        <v>138</v>
      </c>
      <c r="H27" s="2" t="s">
        <v>170</v>
      </c>
    </row>
    <row r="28" spans="1:8" x14ac:dyDescent="0.2">
      <c r="A28" s="2" t="str">
        <f t="shared" si="0"/>
        <v>Angle - Rectangle Frame - 0.75" - 1"-12" W - 97"+ L</v>
      </c>
      <c r="B28" s="2" t="s">
        <v>6</v>
      </c>
      <c r="C28" s="2" t="s">
        <v>186</v>
      </c>
      <c r="D28" s="2" t="s">
        <v>172</v>
      </c>
      <c r="E28" s="6">
        <v>45</v>
      </c>
      <c r="F28" s="2" t="s">
        <v>38</v>
      </c>
      <c r="G28" s="2" t="s">
        <v>138</v>
      </c>
      <c r="H28" s="2" t="s">
        <v>150</v>
      </c>
    </row>
    <row r="29" spans="1:8" x14ac:dyDescent="0.2">
      <c r="A29" s="2" t="str">
        <f t="shared" si="0"/>
        <v>Angle - Rectangle Frame - 0.75" - 13"-36" W - 13"-36" L</v>
      </c>
      <c r="B29" s="2" t="s">
        <v>6</v>
      </c>
      <c r="C29" s="2" t="s">
        <v>186</v>
      </c>
      <c r="D29" s="2" t="s">
        <v>172</v>
      </c>
      <c r="E29" s="6">
        <v>37.5</v>
      </c>
      <c r="F29" s="2" t="s">
        <v>38</v>
      </c>
      <c r="G29" s="2" t="s">
        <v>166</v>
      </c>
      <c r="H29" s="2" t="s">
        <v>163</v>
      </c>
    </row>
    <row r="30" spans="1:8" x14ac:dyDescent="0.2">
      <c r="A30" s="2" t="str">
        <f t="shared" si="0"/>
        <v>Angle - Rectangle Frame - 0.75" - 13"-36" W - 37"-60" L</v>
      </c>
      <c r="B30" s="2" t="s">
        <v>6</v>
      </c>
      <c r="C30" s="2" t="s">
        <v>186</v>
      </c>
      <c r="D30" s="2" t="s">
        <v>172</v>
      </c>
      <c r="E30" s="6">
        <v>37.5</v>
      </c>
      <c r="F30" s="2" t="s">
        <v>38</v>
      </c>
      <c r="G30" s="2" t="s">
        <v>166</v>
      </c>
      <c r="H30" s="2" t="s">
        <v>164</v>
      </c>
    </row>
    <row r="31" spans="1:8" x14ac:dyDescent="0.2">
      <c r="A31" s="2" t="str">
        <f t="shared" si="0"/>
        <v>Angle - Rectangle Frame - 0.75" - 13"-36" W - 61"-84" L</v>
      </c>
      <c r="B31" s="2" t="s">
        <v>6</v>
      </c>
      <c r="C31" s="2" t="s">
        <v>186</v>
      </c>
      <c r="D31" s="2" t="s">
        <v>172</v>
      </c>
      <c r="E31" s="6">
        <v>45</v>
      </c>
      <c r="F31" s="2" t="s">
        <v>38</v>
      </c>
      <c r="G31" s="2" t="s">
        <v>166</v>
      </c>
      <c r="H31" s="2" t="s">
        <v>165</v>
      </c>
    </row>
    <row r="32" spans="1:8" x14ac:dyDescent="0.2">
      <c r="A32" s="2" t="str">
        <f t="shared" si="0"/>
        <v>Angle - Rectangle Frame - 0.75" - 13"-36" W - 85"-96"L</v>
      </c>
      <c r="B32" s="2" t="s">
        <v>6</v>
      </c>
      <c r="C32" s="2" t="s">
        <v>186</v>
      </c>
      <c r="D32" s="2" t="s">
        <v>172</v>
      </c>
      <c r="E32" s="6">
        <v>45</v>
      </c>
      <c r="F32" s="2" t="s">
        <v>38</v>
      </c>
      <c r="G32" s="2" t="s">
        <v>166</v>
      </c>
      <c r="H32" s="2" t="s">
        <v>170</v>
      </c>
    </row>
    <row r="33" spans="1:8" x14ac:dyDescent="0.2">
      <c r="A33" s="2" t="str">
        <f t="shared" si="0"/>
        <v>Angle - Rectangle Frame - 0.75" - 13"-36" W - 97"+ L</v>
      </c>
      <c r="B33" s="2" t="s">
        <v>6</v>
      </c>
      <c r="C33" s="2" t="s">
        <v>186</v>
      </c>
      <c r="D33" s="2" t="s">
        <v>172</v>
      </c>
      <c r="E33" s="6">
        <v>52.5</v>
      </c>
      <c r="F33" s="2" t="s">
        <v>38</v>
      </c>
      <c r="G33" s="2" t="s">
        <v>166</v>
      </c>
      <c r="H33" s="2" t="s">
        <v>150</v>
      </c>
    </row>
    <row r="34" spans="1:8" x14ac:dyDescent="0.2">
      <c r="A34" s="2" t="str">
        <f t="shared" si="0"/>
        <v>Angle - Rectangle Frame - 0.75" - 37"-60" W - 37"-60" L</v>
      </c>
      <c r="B34" s="2" t="s">
        <v>6</v>
      </c>
      <c r="C34" s="2" t="s">
        <v>186</v>
      </c>
      <c r="D34" s="2" t="s">
        <v>172</v>
      </c>
      <c r="E34" s="6">
        <v>45</v>
      </c>
      <c r="F34" s="2" t="s">
        <v>38</v>
      </c>
      <c r="G34" s="2" t="s">
        <v>167</v>
      </c>
      <c r="H34" s="2" t="s">
        <v>164</v>
      </c>
    </row>
    <row r="35" spans="1:8" x14ac:dyDescent="0.2">
      <c r="A35" s="2" t="str">
        <f t="shared" si="0"/>
        <v>Angle - Rectangle Frame - 0.75" - 37"-60" W - 61"-84" L</v>
      </c>
      <c r="B35" s="2" t="s">
        <v>6</v>
      </c>
      <c r="C35" s="2" t="s">
        <v>186</v>
      </c>
      <c r="D35" s="2" t="s">
        <v>172</v>
      </c>
      <c r="E35" s="6">
        <v>45</v>
      </c>
      <c r="F35" s="2" t="s">
        <v>38</v>
      </c>
      <c r="G35" s="2" t="s">
        <v>167</v>
      </c>
      <c r="H35" s="2" t="s">
        <v>165</v>
      </c>
    </row>
    <row r="36" spans="1:8" x14ac:dyDescent="0.2">
      <c r="A36" s="2" t="str">
        <f t="shared" si="0"/>
        <v>Angle - Rectangle Frame - 0.75" - 37"-60" W - 85"-96"L</v>
      </c>
      <c r="B36" s="2" t="s">
        <v>6</v>
      </c>
      <c r="C36" s="2" t="s">
        <v>186</v>
      </c>
      <c r="D36" s="2" t="s">
        <v>172</v>
      </c>
      <c r="E36" s="6">
        <v>60</v>
      </c>
      <c r="F36" s="2" t="s">
        <v>38</v>
      </c>
      <c r="G36" s="2" t="s">
        <v>167</v>
      </c>
      <c r="H36" s="2" t="s">
        <v>170</v>
      </c>
    </row>
    <row r="37" spans="1:8" x14ac:dyDescent="0.2">
      <c r="A37" s="2" t="str">
        <f t="shared" si="0"/>
        <v>Angle - Rectangle Frame - 0.75" - 37"-60" W - 97"+ L</v>
      </c>
      <c r="B37" s="2" t="s">
        <v>6</v>
      </c>
      <c r="C37" s="2" t="s">
        <v>186</v>
      </c>
      <c r="D37" s="2" t="s">
        <v>172</v>
      </c>
      <c r="E37" s="6">
        <v>60</v>
      </c>
      <c r="F37" s="2" t="s">
        <v>38</v>
      </c>
      <c r="G37" s="2" t="s">
        <v>167</v>
      </c>
      <c r="H37" s="2" t="s">
        <v>150</v>
      </c>
    </row>
    <row r="38" spans="1:8" x14ac:dyDescent="0.2">
      <c r="A38" s="2" t="str">
        <f t="shared" si="0"/>
        <v>Angle - Rectangle Frame - 0.75" - 61"-84" W - 61"-84" L</v>
      </c>
      <c r="B38" s="2" t="s">
        <v>6</v>
      </c>
      <c r="C38" s="2" t="s">
        <v>186</v>
      </c>
      <c r="D38" s="2" t="s">
        <v>172</v>
      </c>
      <c r="E38" s="6">
        <v>60</v>
      </c>
      <c r="F38" s="2" t="s">
        <v>38</v>
      </c>
      <c r="G38" s="2" t="s">
        <v>168</v>
      </c>
      <c r="H38" s="2" t="s">
        <v>165</v>
      </c>
    </row>
    <row r="39" spans="1:8" x14ac:dyDescent="0.2">
      <c r="A39" s="2" t="str">
        <f t="shared" si="0"/>
        <v>Angle - Rectangle Frame - 0.75" - 61"-84" W - 85"-96"L</v>
      </c>
      <c r="B39" s="2" t="s">
        <v>6</v>
      </c>
      <c r="C39" s="2" t="s">
        <v>186</v>
      </c>
      <c r="D39" s="2" t="s">
        <v>172</v>
      </c>
      <c r="E39" s="6">
        <v>75</v>
      </c>
      <c r="F39" s="2" t="s">
        <v>38</v>
      </c>
      <c r="G39" s="2" t="s">
        <v>168</v>
      </c>
      <c r="H39" s="2" t="s">
        <v>170</v>
      </c>
    </row>
    <row r="40" spans="1:8" x14ac:dyDescent="0.2">
      <c r="A40" s="2" t="str">
        <f t="shared" si="0"/>
        <v>Angle - Rectangle Frame - 0.75" - 61"-84" W - 97"+ L</v>
      </c>
      <c r="B40" s="2" t="s">
        <v>6</v>
      </c>
      <c r="C40" s="2" t="s">
        <v>186</v>
      </c>
      <c r="D40" s="2" t="s">
        <v>172</v>
      </c>
      <c r="E40" s="6">
        <v>75</v>
      </c>
      <c r="F40" s="2" t="s">
        <v>38</v>
      </c>
      <c r="G40" s="2" t="s">
        <v>168</v>
      </c>
      <c r="H40" s="2" t="s">
        <v>150</v>
      </c>
    </row>
    <row r="41" spans="1:8" x14ac:dyDescent="0.2">
      <c r="A41" s="2" t="str">
        <f t="shared" si="0"/>
        <v>Angle - Rectangle Frame - 0.75" - 85"-96"W - 85"-96"L</v>
      </c>
      <c r="B41" s="2" t="s">
        <v>6</v>
      </c>
      <c r="C41" s="2" t="s">
        <v>186</v>
      </c>
      <c r="D41" s="2" t="s">
        <v>172</v>
      </c>
      <c r="E41" s="6">
        <v>90</v>
      </c>
      <c r="F41" s="2" t="s">
        <v>38</v>
      </c>
      <c r="G41" s="2" t="s">
        <v>169</v>
      </c>
      <c r="H41" s="2" t="s">
        <v>170</v>
      </c>
    </row>
    <row r="42" spans="1:8" x14ac:dyDescent="0.2">
      <c r="A42" s="2" t="str">
        <f t="shared" si="0"/>
        <v>Angle - Rectangle Frame - 0.75" - 85"-96"W - 97"+ L</v>
      </c>
      <c r="B42" s="2" t="s">
        <v>6</v>
      </c>
      <c r="C42" s="2" t="s">
        <v>186</v>
      </c>
      <c r="D42" s="2" t="s">
        <v>172</v>
      </c>
      <c r="E42" s="6">
        <v>90</v>
      </c>
      <c r="F42" s="2" t="s">
        <v>38</v>
      </c>
      <c r="G42" s="2" t="s">
        <v>169</v>
      </c>
      <c r="H42" s="2" t="s">
        <v>150</v>
      </c>
    </row>
    <row r="43" spans="1:8" x14ac:dyDescent="0.2">
      <c r="A43" s="2" t="str">
        <f t="shared" si="0"/>
        <v>Angle - Rectangle Frame - 0.75" - 97"+ W - 97"+ L</v>
      </c>
      <c r="B43" s="2" t="s">
        <v>6</v>
      </c>
      <c r="C43" s="2" t="s">
        <v>186</v>
      </c>
      <c r="D43" s="2" t="s">
        <v>172</v>
      </c>
      <c r="E43" s="6">
        <v>105</v>
      </c>
      <c r="F43" s="2" t="s">
        <v>38</v>
      </c>
      <c r="G43" s="2" t="s">
        <v>149</v>
      </c>
      <c r="H43" s="2" t="s">
        <v>150</v>
      </c>
    </row>
    <row r="44" spans="1:8" x14ac:dyDescent="0.2">
      <c r="A44" s="2" t="str">
        <f t="shared" si="0"/>
        <v>Angle - Rectangle Frame - 1" - 1"-12" W - 1"-12" L</v>
      </c>
      <c r="B44" s="2" t="s">
        <v>6</v>
      </c>
      <c r="C44" s="2" t="s">
        <v>186</v>
      </c>
      <c r="D44" s="2" t="s">
        <v>172</v>
      </c>
      <c r="E44" s="6">
        <v>30</v>
      </c>
      <c r="F44" s="2" t="s">
        <v>28</v>
      </c>
      <c r="G44" s="2" t="s">
        <v>138</v>
      </c>
      <c r="H44" s="2" t="s">
        <v>139</v>
      </c>
    </row>
    <row r="45" spans="1:8" x14ac:dyDescent="0.2">
      <c r="A45" s="2" t="str">
        <f t="shared" si="0"/>
        <v>Angle - Rectangle Frame - 1" - 1"-12" W - 13"-36" L</v>
      </c>
      <c r="B45" s="2" t="s">
        <v>6</v>
      </c>
      <c r="C45" s="2" t="s">
        <v>186</v>
      </c>
      <c r="D45" s="2" t="s">
        <v>172</v>
      </c>
      <c r="E45" s="6">
        <v>30</v>
      </c>
      <c r="F45" s="2" t="s">
        <v>28</v>
      </c>
      <c r="G45" s="2" t="s">
        <v>138</v>
      </c>
      <c r="H45" s="2" t="s">
        <v>163</v>
      </c>
    </row>
    <row r="46" spans="1:8" x14ac:dyDescent="0.2">
      <c r="A46" s="2" t="str">
        <f t="shared" si="0"/>
        <v>Angle - Rectangle Frame - 1" - 1"-12" W - 37"-60" L</v>
      </c>
      <c r="B46" s="2" t="s">
        <v>6</v>
      </c>
      <c r="C46" s="2" t="s">
        <v>186</v>
      </c>
      <c r="D46" s="2" t="s">
        <v>172</v>
      </c>
      <c r="E46" s="6">
        <v>37.5</v>
      </c>
      <c r="F46" s="2" t="s">
        <v>28</v>
      </c>
      <c r="G46" s="2" t="s">
        <v>138</v>
      </c>
      <c r="H46" s="2" t="s">
        <v>164</v>
      </c>
    </row>
    <row r="47" spans="1:8" x14ac:dyDescent="0.2">
      <c r="A47" s="2" t="str">
        <f t="shared" si="0"/>
        <v>Angle - Rectangle Frame - 1" - 1"-12" W - 61"-84" L</v>
      </c>
      <c r="B47" s="2" t="s">
        <v>6</v>
      </c>
      <c r="C47" s="2" t="s">
        <v>186</v>
      </c>
      <c r="D47" s="2" t="s">
        <v>172</v>
      </c>
      <c r="E47" s="6">
        <v>37.5</v>
      </c>
      <c r="F47" s="2" t="s">
        <v>28</v>
      </c>
      <c r="G47" s="2" t="s">
        <v>138</v>
      </c>
      <c r="H47" s="2" t="s">
        <v>165</v>
      </c>
    </row>
    <row r="48" spans="1:8" x14ac:dyDescent="0.2">
      <c r="A48" s="2" t="str">
        <f t="shared" si="0"/>
        <v>Angle - Rectangle Frame - 1" - 1"-12" W - 85"-96"L</v>
      </c>
      <c r="B48" s="2" t="s">
        <v>6</v>
      </c>
      <c r="C48" s="2" t="s">
        <v>186</v>
      </c>
      <c r="D48" s="2" t="s">
        <v>172</v>
      </c>
      <c r="E48" s="6">
        <v>45</v>
      </c>
      <c r="F48" s="2" t="s">
        <v>28</v>
      </c>
      <c r="G48" s="2" t="s">
        <v>138</v>
      </c>
      <c r="H48" s="2" t="s">
        <v>170</v>
      </c>
    </row>
    <row r="49" spans="1:8" x14ac:dyDescent="0.2">
      <c r="A49" s="2" t="str">
        <f t="shared" si="0"/>
        <v>Angle - Rectangle Frame - 1" - 1"-12" W - 97"+ L</v>
      </c>
      <c r="B49" s="2" t="s">
        <v>6</v>
      </c>
      <c r="C49" s="2" t="s">
        <v>186</v>
      </c>
      <c r="D49" s="2" t="s">
        <v>172</v>
      </c>
      <c r="E49" s="6">
        <v>45</v>
      </c>
      <c r="F49" s="2" t="s">
        <v>28</v>
      </c>
      <c r="G49" s="2" t="s">
        <v>138</v>
      </c>
      <c r="H49" s="2" t="s">
        <v>150</v>
      </c>
    </row>
    <row r="50" spans="1:8" x14ac:dyDescent="0.2">
      <c r="A50" s="2" t="str">
        <f t="shared" si="0"/>
        <v>Angle - Rectangle Frame - 1" - 13"-36" W - 13"-36" L</v>
      </c>
      <c r="B50" s="2" t="s">
        <v>6</v>
      </c>
      <c r="C50" s="2" t="s">
        <v>186</v>
      </c>
      <c r="D50" s="2" t="s">
        <v>172</v>
      </c>
      <c r="E50" s="6">
        <v>37.5</v>
      </c>
      <c r="F50" s="2" t="s">
        <v>28</v>
      </c>
      <c r="G50" s="2" t="s">
        <v>166</v>
      </c>
      <c r="H50" s="2" t="s">
        <v>163</v>
      </c>
    </row>
    <row r="51" spans="1:8" x14ac:dyDescent="0.2">
      <c r="A51" s="2" t="str">
        <f t="shared" si="0"/>
        <v>Angle - Rectangle Frame - 1" - 13"-36" W - 37"-60" L</v>
      </c>
      <c r="B51" s="2" t="s">
        <v>6</v>
      </c>
      <c r="C51" s="2" t="s">
        <v>186</v>
      </c>
      <c r="D51" s="2" t="s">
        <v>172</v>
      </c>
      <c r="E51" s="6">
        <v>37.5</v>
      </c>
      <c r="F51" s="2" t="s">
        <v>28</v>
      </c>
      <c r="G51" s="2" t="s">
        <v>166</v>
      </c>
      <c r="H51" s="2" t="s">
        <v>164</v>
      </c>
    </row>
    <row r="52" spans="1:8" x14ac:dyDescent="0.2">
      <c r="A52" s="2" t="str">
        <f t="shared" si="0"/>
        <v>Angle - Rectangle Frame - 1" - 13"-36" W - 61"-84" L</v>
      </c>
      <c r="B52" s="2" t="s">
        <v>6</v>
      </c>
      <c r="C52" s="2" t="s">
        <v>186</v>
      </c>
      <c r="D52" s="2" t="s">
        <v>172</v>
      </c>
      <c r="E52" s="6">
        <v>45</v>
      </c>
      <c r="F52" s="2" t="s">
        <v>28</v>
      </c>
      <c r="G52" s="2" t="s">
        <v>166</v>
      </c>
      <c r="H52" s="2" t="s">
        <v>165</v>
      </c>
    </row>
    <row r="53" spans="1:8" x14ac:dyDescent="0.2">
      <c r="A53" s="2" t="str">
        <f t="shared" si="0"/>
        <v>Angle - Rectangle Frame - 1" - 13"-36" W - 85"-96"L</v>
      </c>
      <c r="B53" s="2" t="s">
        <v>6</v>
      </c>
      <c r="C53" s="2" t="s">
        <v>186</v>
      </c>
      <c r="D53" s="2" t="s">
        <v>172</v>
      </c>
      <c r="E53" s="6">
        <v>45</v>
      </c>
      <c r="F53" s="2" t="s">
        <v>28</v>
      </c>
      <c r="G53" s="2" t="s">
        <v>166</v>
      </c>
      <c r="H53" s="2" t="s">
        <v>170</v>
      </c>
    </row>
    <row r="54" spans="1:8" x14ac:dyDescent="0.2">
      <c r="A54" s="2" t="str">
        <f t="shared" si="0"/>
        <v>Angle - Rectangle Frame - 1" - 13"-36" W - 97"+ L</v>
      </c>
      <c r="B54" s="2" t="s">
        <v>6</v>
      </c>
      <c r="C54" s="2" t="s">
        <v>186</v>
      </c>
      <c r="D54" s="2" t="s">
        <v>172</v>
      </c>
      <c r="E54" s="6">
        <v>52.5</v>
      </c>
      <c r="F54" s="2" t="s">
        <v>28</v>
      </c>
      <c r="G54" s="2" t="s">
        <v>166</v>
      </c>
      <c r="H54" s="2" t="s">
        <v>150</v>
      </c>
    </row>
    <row r="55" spans="1:8" x14ac:dyDescent="0.2">
      <c r="A55" s="2" t="str">
        <f t="shared" si="0"/>
        <v>Angle - Rectangle Frame - 1" - 37"-60" W - 37"-60" L</v>
      </c>
      <c r="B55" s="2" t="s">
        <v>6</v>
      </c>
      <c r="C55" s="2" t="s">
        <v>186</v>
      </c>
      <c r="D55" s="2" t="s">
        <v>172</v>
      </c>
      <c r="E55" s="6">
        <v>45</v>
      </c>
      <c r="F55" s="2" t="s">
        <v>28</v>
      </c>
      <c r="G55" s="2" t="s">
        <v>167</v>
      </c>
      <c r="H55" s="2" t="s">
        <v>164</v>
      </c>
    </row>
    <row r="56" spans="1:8" x14ac:dyDescent="0.2">
      <c r="A56" s="2" t="str">
        <f t="shared" si="0"/>
        <v>Angle - Rectangle Frame - 1" - 37"-60" W - 61"-84" L</v>
      </c>
      <c r="B56" s="2" t="s">
        <v>6</v>
      </c>
      <c r="C56" s="2" t="s">
        <v>186</v>
      </c>
      <c r="D56" s="2" t="s">
        <v>172</v>
      </c>
      <c r="E56" s="6">
        <v>45</v>
      </c>
      <c r="F56" s="2" t="s">
        <v>28</v>
      </c>
      <c r="G56" s="2" t="s">
        <v>167</v>
      </c>
      <c r="H56" s="2" t="s">
        <v>165</v>
      </c>
    </row>
    <row r="57" spans="1:8" x14ac:dyDescent="0.2">
      <c r="A57" s="2" t="str">
        <f t="shared" si="0"/>
        <v>Angle - Rectangle Frame - 1" - 37"-60" W - 85"-96"L</v>
      </c>
      <c r="B57" s="2" t="s">
        <v>6</v>
      </c>
      <c r="C57" s="2" t="s">
        <v>186</v>
      </c>
      <c r="D57" s="2" t="s">
        <v>172</v>
      </c>
      <c r="E57" s="6">
        <v>60</v>
      </c>
      <c r="F57" s="2" t="s">
        <v>28</v>
      </c>
      <c r="G57" s="2" t="s">
        <v>167</v>
      </c>
      <c r="H57" s="2" t="s">
        <v>170</v>
      </c>
    </row>
    <row r="58" spans="1:8" x14ac:dyDescent="0.2">
      <c r="A58" s="2" t="str">
        <f t="shared" si="0"/>
        <v>Angle - Rectangle Frame - 1" - 37"-60" W - 97"+ L</v>
      </c>
      <c r="B58" s="2" t="s">
        <v>6</v>
      </c>
      <c r="C58" s="2" t="s">
        <v>186</v>
      </c>
      <c r="D58" s="2" t="s">
        <v>172</v>
      </c>
      <c r="E58" s="6">
        <v>60</v>
      </c>
      <c r="F58" s="2" t="s">
        <v>28</v>
      </c>
      <c r="G58" s="2" t="s">
        <v>167</v>
      </c>
      <c r="H58" s="2" t="s">
        <v>150</v>
      </c>
    </row>
    <row r="59" spans="1:8" x14ac:dyDescent="0.2">
      <c r="A59" s="2" t="str">
        <f t="shared" si="0"/>
        <v>Angle - Rectangle Frame - 1" - 61"-84" W - 61"-84" L</v>
      </c>
      <c r="B59" s="2" t="s">
        <v>6</v>
      </c>
      <c r="C59" s="2" t="s">
        <v>186</v>
      </c>
      <c r="D59" s="2" t="s">
        <v>172</v>
      </c>
      <c r="E59" s="6">
        <v>60</v>
      </c>
      <c r="F59" s="2" t="s">
        <v>28</v>
      </c>
      <c r="G59" s="2" t="s">
        <v>168</v>
      </c>
      <c r="H59" s="2" t="s">
        <v>165</v>
      </c>
    </row>
    <row r="60" spans="1:8" x14ac:dyDescent="0.2">
      <c r="A60" s="2" t="str">
        <f t="shared" si="0"/>
        <v>Angle - Rectangle Frame - 1" - 61"-84" W - 85"-96"L</v>
      </c>
      <c r="B60" s="2" t="s">
        <v>6</v>
      </c>
      <c r="C60" s="2" t="s">
        <v>186</v>
      </c>
      <c r="D60" s="2" t="s">
        <v>172</v>
      </c>
      <c r="E60" s="6">
        <v>75</v>
      </c>
      <c r="F60" s="2" t="s">
        <v>28</v>
      </c>
      <c r="G60" s="2" t="s">
        <v>168</v>
      </c>
      <c r="H60" s="2" t="s">
        <v>170</v>
      </c>
    </row>
    <row r="61" spans="1:8" x14ac:dyDescent="0.2">
      <c r="A61" s="2" t="str">
        <f t="shared" si="0"/>
        <v>Angle - Rectangle Frame - 1" - 61"-84" W - 97"+ L</v>
      </c>
      <c r="B61" s="2" t="s">
        <v>6</v>
      </c>
      <c r="C61" s="2" t="s">
        <v>186</v>
      </c>
      <c r="D61" s="2" t="s">
        <v>172</v>
      </c>
      <c r="E61" s="6">
        <v>75</v>
      </c>
      <c r="F61" s="2" t="s">
        <v>28</v>
      </c>
      <c r="G61" s="2" t="s">
        <v>168</v>
      </c>
      <c r="H61" s="2" t="s">
        <v>150</v>
      </c>
    </row>
    <row r="62" spans="1:8" x14ac:dyDescent="0.2">
      <c r="A62" s="2" t="str">
        <f t="shared" si="0"/>
        <v>Angle - Rectangle Frame - 1" - 85"-96"W - 85"-96"L</v>
      </c>
      <c r="B62" s="2" t="s">
        <v>6</v>
      </c>
      <c r="C62" s="2" t="s">
        <v>186</v>
      </c>
      <c r="D62" s="2" t="s">
        <v>172</v>
      </c>
      <c r="E62" s="6">
        <v>90</v>
      </c>
      <c r="F62" s="2" t="s">
        <v>28</v>
      </c>
      <c r="G62" s="2" t="s">
        <v>169</v>
      </c>
      <c r="H62" s="2" t="s">
        <v>170</v>
      </c>
    </row>
    <row r="63" spans="1:8" x14ac:dyDescent="0.2">
      <c r="A63" s="2" t="str">
        <f t="shared" si="0"/>
        <v>Angle - Rectangle Frame - 1" - 85"-96"W - 97"+ L</v>
      </c>
      <c r="B63" s="2" t="s">
        <v>6</v>
      </c>
      <c r="C63" s="2" t="s">
        <v>186</v>
      </c>
      <c r="D63" s="2" t="s">
        <v>172</v>
      </c>
      <c r="E63" s="6">
        <v>90</v>
      </c>
      <c r="F63" s="2" t="s">
        <v>28</v>
      </c>
      <c r="G63" s="2" t="s">
        <v>169</v>
      </c>
      <c r="H63" s="2" t="s">
        <v>150</v>
      </c>
    </row>
    <row r="64" spans="1:8" x14ac:dyDescent="0.2">
      <c r="A64" s="2" t="str">
        <f t="shared" si="0"/>
        <v>Angle - Rectangle Frame - 1" - 97"+ W - 97"+ L</v>
      </c>
      <c r="B64" s="2" t="s">
        <v>6</v>
      </c>
      <c r="C64" s="2" t="s">
        <v>186</v>
      </c>
      <c r="D64" s="2" t="s">
        <v>172</v>
      </c>
      <c r="E64" s="6">
        <v>105</v>
      </c>
      <c r="F64" s="2" t="s">
        <v>28</v>
      </c>
      <c r="G64" s="2" t="s">
        <v>149</v>
      </c>
      <c r="H64" s="2" t="s">
        <v>150</v>
      </c>
    </row>
    <row r="65" spans="1:8" x14ac:dyDescent="0.2">
      <c r="A65" s="2" t="str">
        <f t="shared" si="0"/>
        <v>Angle - Rectangle Frame - 1.5" - 1"-12" W - 1"-12" L</v>
      </c>
      <c r="B65" s="2" t="s">
        <v>6</v>
      </c>
      <c r="C65" s="2" t="s">
        <v>186</v>
      </c>
      <c r="D65" s="2" t="s">
        <v>172</v>
      </c>
      <c r="E65" s="6">
        <v>45</v>
      </c>
      <c r="F65" s="2" t="s">
        <v>29</v>
      </c>
      <c r="G65" s="2" t="s">
        <v>138</v>
      </c>
      <c r="H65" s="2" t="s">
        <v>139</v>
      </c>
    </row>
    <row r="66" spans="1:8" x14ac:dyDescent="0.2">
      <c r="A66" s="2" t="str">
        <f t="shared" si="0"/>
        <v>Angle - Rectangle Frame - 1.5" - 1"-12" W - 13"-36" L</v>
      </c>
      <c r="B66" s="2" t="s">
        <v>6</v>
      </c>
      <c r="C66" s="2" t="s">
        <v>186</v>
      </c>
      <c r="D66" s="2" t="s">
        <v>172</v>
      </c>
      <c r="E66" s="6">
        <v>45</v>
      </c>
      <c r="F66" s="2" t="s">
        <v>29</v>
      </c>
      <c r="G66" s="2" t="s">
        <v>138</v>
      </c>
      <c r="H66" s="2" t="s">
        <v>163</v>
      </c>
    </row>
    <row r="67" spans="1:8" x14ac:dyDescent="0.2">
      <c r="A67" s="2" t="str">
        <f t="shared" ref="A67:A106" si="1">_xlfn.TEXTJOIN(" - ",0,C67,D67,F67,G67,H67)</f>
        <v>Angle - Rectangle Frame - 1.5" - 1"-12" W - 37"-60" L</v>
      </c>
      <c r="B67" s="2" t="s">
        <v>6</v>
      </c>
      <c r="C67" s="2" t="s">
        <v>186</v>
      </c>
      <c r="D67" s="2" t="s">
        <v>172</v>
      </c>
      <c r="E67" s="6">
        <v>56.25</v>
      </c>
      <c r="F67" s="2" t="s">
        <v>29</v>
      </c>
      <c r="G67" s="2" t="s">
        <v>138</v>
      </c>
      <c r="H67" s="2" t="s">
        <v>164</v>
      </c>
    </row>
    <row r="68" spans="1:8" x14ac:dyDescent="0.2">
      <c r="A68" s="2" t="str">
        <f t="shared" si="1"/>
        <v>Angle - Rectangle Frame - 1.5" - 1"-12" W - 61"-84" L</v>
      </c>
      <c r="B68" s="2" t="s">
        <v>6</v>
      </c>
      <c r="C68" s="2" t="s">
        <v>186</v>
      </c>
      <c r="D68" s="2" t="s">
        <v>172</v>
      </c>
      <c r="E68" s="6">
        <v>56.25</v>
      </c>
      <c r="F68" s="2" t="s">
        <v>29</v>
      </c>
      <c r="G68" s="2" t="s">
        <v>138</v>
      </c>
      <c r="H68" s="2" t="s">
        <v>165</v>
      </c>
    </row>
    <row r="69" spans="1:8" x14ac:dyDescent="0.2">
      <c r="A69" s="2" t="str">
        <f t="shared" si="1"/>
        <v>Angle - Rectangle Frame - 1.5" - 1"-12" W - 85"-96"L</v>
      </c>
      <c r="B69" s="2" t="s">
        <v>6</v>
      </c>
      <c r="C69" s="2" t="s">
        <v>186</v>
      </c>
      <c r="D69" s="2" t="s">
        <v>172</v>
      </c>
      <c r="E69" s="6">
        <v>67.5</v>
      </c>
      <c r="F69" s="2" t="s">
        <v>29</v>
      </c>
      <c r="G69" s="2" t="s">
        <v>138</v>
      </c>
      <c r="H69" s="2" t="s">
        <v>170</v>
      </c>
    </row>
    <row r="70" spans="1:8" x14ac:dyDescent="0.2">
      <c r="A70" s="2" t="str">
        <f t="shared" si="1"/>
        <v>Angle - Rectangle Frame - 1.5" - 1"-12" W - 97"+ L</v>
      </c>
      <c r="B70" s="2" t="s">
        <v>6</v>
      </c>
      <c r="C70" s="2" t="s">
        <v>186</v>
      </c>
      <c r="D70" s="2" t="s">
        <v>172</v>
      </c>
      <c r="E70" s="6">
        <v>67.5</v>
      </c>
      <c r="F70" s="2" t="s">
        <v>29</v>
      </c>
      <c r="G70" s="2" t="s">
        <v>138</v>
      </c>
      <c r="H70" s="2" t="s">
        <v>150</v>
      </c>
    </row>
    <row r="71" spans="1:8" x14ac:dyDescent="0.2">
      <c r="A71" s="2" t="str">
        <f t="shared" si="1"/>
        <v>Angle - Rectangle Frame - 1.5" - 13"-36" W - 13"-36" L</v>
      </c>
      <c r="B71" s="2" t="s">
        <v>6</v>
      </c>
      <c r="C71" s="2" t="s">
        <v>186</v>
      </c>
      <c r="D71" s="2" t="s">
        <v>172</v>
      </c>
      <c r="E71" s="6">
        <v>56.25</v>
      </c>
      <c r="F71" s="2" t="s">
        <v>29</v>
      </c>
      <c r="G71" s="2" t="s">
        <v>166</v>
      </c>
      <c r="H71" s="2" t="s">
        <v>163</v>
      </c>
    </row>
    <row r="72" spans="1:8" x14ac:dyDescent="0.2">
      <c r="A72" s="2" t="str">
        <f t="shared" si="1"/>
        <v>Angle - Rectangle Frame - 1.5" - 13"-36" W - 37"-60" L</v>
      </c>
      <c r="B72" s="2" t="s">
        <v>6</v>
      </c>
      <c r="C72" s="2" t="s">
        <v>186</v>
      </c>
      <c r="D72" s="2" t="s">
        <v>172</v>
      </c>
      <c r="E72" s="6">
        <v>56.25</v>
      </c>
      <c r="F72" s="2" t="s">
        <v>29</v>
      </c>
      <c r="G72" s="2" t="s">
        <v>166</v>
      </c>
      <c r="H72" s="2" t="s">
        <v>164</v>
      </c>
    </row>
    <row r="73" spans="1:8" x14ac:dyDescent="0.2">
      <c r="A73" s="2" t="str">
        <f t="shared" si="1"/>
        <v>Angle - Rectangle Frame - 1.5" - 13"-36" W - 61"-84" L</v>
      </c>
      <c r="B73" s="2" t="s">
        <v>6</v>
      </c>
      <c r="C73" s="2" t="s">
        <v>186</v>
      </c>
      <c r="D73" s="2" t="s">
        <v>172</v>
      </c>
      <c r="E73" s="6">
        <v>67.5</v>
      </c>
      <c r="F73" s="2" t="s">
        <v>29</v>
      </c>
      <c r="G73" s="2" t="s">
        <v>166</v>
      </c>
      <c r="H73" s="2" t="s">
        <v>165</v>
      </c>
    </row>
    <row r="74" spans="1:8" x14ac:dyDescent="0.2">
      <c r="A74" s="2" t="str">
        <f t="shared" si="1"/>
        <v>Angle - Rectangle Frame - 1.5" - 13"-36" W - 85"-96"L</v>
      </c>
      <c r="B74" s="2" t="s">
        <v>6</v>
      </c>
      <c r="C74" s="2" t="s">
        <v>186</v>
      </c>
      <c r="D74" s="2" t="s">
        <v>172</v>
      </c>
      <c r="E74" s="6">
        <v>67.5</v>
      </c>
      <c r="F74" s="2" t="s">
        <v>29</v>
      </c>
      <c r="G74" s="2" t="s">
        <v>166</v>
      </c>
      <c r="H74" s="2" t="s">
        <v>170</v>
      </c>
    </row>
    <row r="75" spans="1:8" x14ac:dyDescent="0.2">
      <c r="A75" s="2" t="str">
        <f t="shared" si="1"/>
        <v>Angle - Rectangle Frame - 1.5" - 13"-36" W - 97"+ L</v>
      </c>
      <c r="B75" s="2" t="s">
        <v>6</v>
      </c>
      <c r="C75" s="2" t="s">
        <v>186</v>
      </c>
      <c r="D75" s="2" t="s">
        <v>172</v>
      </c>
      <c r="E75" s="6">
        <v>78.75</v>
      </c>
      <c r="F75" s="2" t="s">
        <v>29</v>
      </c>
      <c r="G75" s="2" t="s">
        <v>166</v>
      </c>
      <c r="H75" s="2" t="s">
        <v>150</v>
      </c>
    </row>
    <row r="76" spans="1:8" x14ac:dyDescent="0.2">
      <c r="A76" s="2" t="str">
        <f t="shared" si="1"/>
        <v>Angle - Rectangle Frame - 1.5" - 37"-60" W - 37"-60" L</v>
      </c>
      <c r="B76" s="2" t="s">
        <v>6</v>
      </c>
      <c r="C76" s="2" t="s">
        <v>186</v>
      </c>
      <c r="D76" s="2" t="s">
        <v>172</v>
      </c>
      <c r="E76" s="6">
        <v>67.5</v>
      </c>
      <c r="F76" s="2" t="s">
        <v>29</v>
      </c>
      <c r="G76" s="2" t="s">
        <v>167</v>
      </c>
      <c r="H76" s="2" t="s">
        <v>164</v>
      </c>
    </row>
    <row r="77" spans="1:8" x14ac:dyDescent="0.2">
      <c r="A77" s="2" t="str">
        <f t="shared" si="1"/>
        <v>Angle - Rectangle Frame - 1.5" - 37"-60" W - 61"-84" L</v>
      </c>
      <c r="B77" s="2" t="s">
        <v>6</v>
      </c>
      <c r="C77" s="2" t="s">
        <v>186</v>
      </c>
      <c r="D77" s="2" t="s">
        <v>172</v>
      </c>
      <c r="E77" s="6">
        <v>67.5</v>
      </c>
      <c r="F77" s="2" t="s">
        <v>29</v>
      </c>
      <c r="G77" s="2" t="s">
        <v>167</v>
      </c>
      <c r="H77" s="2" t="s">
        <v>165</v>
      </c>
    </row>
    <row r="78" spans="1:8" x14ac:dyDescent="0.2">
      <c r="A78" s="2" t="str">
        <f t="shared" si="1"/>
        <v>Angle - Rectangle Frame - 1.5" - 37"-60" W - 85"-96"L</v>
      </c>
      <c r="B78" s="2" t="s">
        <v>6</v>
      </c>
      <c r="C78" s="2" t="s">
        <v>186</v>
      </c>
      <c r="D78" s="2" t="s">
        <v>172</v>
      </c>
      <c r="E78" s="6">
        <v>90</v>
      </c>
      <c r="F78" s="2" t="s">
        <v>29</v>
      </c>
      <c r="G78" s="2" t="s">
        <v>167</v>
      </c>
      <c r="H78" s="2" t="s">
        <v>170</v>
      </c>
    </row>
    <row r="79" spans="1:8" x14ac:dyDescent="0.2">
      <c r="A79" s="2" t="str">
        <f t="shared" si="1"/>
        <v>Angle - Rectangle Frame - 1.5" - 37"-60" W - 97"+ L</v>
      </c>
      <c r="B79" s="2" t="s">
        <v>6</v>
      </c>
      <c r="C79" s="2" t="s">
        <v>186</v>
      </c>
      <c r="D79" s="2" t="s">
        <v>172</v>
      </c>
      <c r="E79" s="6">
        <v>90</v>
      </c>
      <c r="F79" s="2" t="s">
        <v>29</v>
      </c>
      <c r="G79" s="2" t="s">
        <v>167</v>
      </c>
      <c r="H79" s="2" t="s">
        <v>150</v>
      </c>
    </row>
    <row r="80" spans="1:8" x14ac:dyDescent="0.2">
      <c r="A80" s="2" t="str">
        <f t="shared" si="1"/>
        <v>Angle - Rectangle Frame - 1.5" - 61"-84" W - 61"-84" L</v>
      </c>
      <c r="B80" s="2" t="s">
        <v>6</v>
      </c>
      <c r="C80" s="2" t="s">
        <v>186</v>
      </c>
      <c r="D80" s="2" t="s">
        <v>172</v>
      </c>
      <c r="E80" s="6">
        <v>90</v>
      </c>
      <c r="F80" s="2" t="s">
        <v>29</v>
      </c>
      <c r="G80" s="2" t="s">
        <v>168</v>
      </c>
      <c r="H80" s="2" t="s">
        <v>165</v>
      </c>
    </row>
    <row r="81" spans="1:8" x14ac:dyDescent="0.2">
      <c r="A81" s="2" t="str">
        <f t="shared" si="1"/>
        <v>Angle - Rectangle Frame - 1.5" - 61"-84" W - 85"-96"L</v>
      </c>
      <c r="B81" s="2" t="s">
        <v>6</v>
      </c>
      <c r="C81" s="2" t="s">
        <v>186</v>
      </c>
      <c r="D81" s="2" t="s">
        <v>172</v>
      </c>
      <c r="E81" s="6">
        <v>112.5</v>
      </c>
      <c r="F81" s="2" t="s">
        <v>29</v>
      </c>
      <c r="G81" s="2" t="s">
        <v>168</v>
      </c>
      <c r="H81" s="2" t="s">
        <v>170</v>
      </c>
    </row>
    <row r="82" spans="1:8" x14ac:dyDescent="0.2">
      <c r="A82" s="2" t="str">
        <f t="shared" si="1"/>
        <v>Angle - Rectangle Frame - 1.5" - 61"-84" W - 97"+ L</v>
      </c>
      <c r="B82" s="2" t="s">
        <v>6</v>
      </c>
      <c r="C82" s="2" t="s">
        <v>186</v>
      </c>
      <c r="D82" s="2" t="s">
        <v>172</v>
      </c>
      <c r="E82" s="6">
        <v>112.5</v>
      </c>
      <c r="F82" s="2" t="s">
        <v>29</v>
      </c>
      <c r="G82" s="2" t="s">
        <v>168</v>
      </c>
      <c r="H82" s="2" t="s">
        <v>150</v>
      </c>
    </row>
    <row r="83" spans="1:8" x14ac:dyDescent="0.2">
      <c r="A83" s="2" t="str">
        <f t="shared" si="1"/>
        <v>Angle - Rectangle Frame - 1.5" - 85"-96"W - 85"-96"L</v>
      </c>
      <c r="B83" s="2" t="s">
        <v>6</v>
      </c>
      <c r="C83" s="2" t="s">
        <v>186</v>
      </c>
      <c r="D83" s="2" t="s">
        <v>172</v>
      </c>
      <c r="E83" s="6">
        <v>135</v>
      </c>
      <c r="F83" s="2" t="s">
        <v>29</v>
      </c>
      <c r="G83" s="2" t="s">
        <v>169</v>
      </c>
      <c r="H83" s="2" t="s">
        <v>170</v>
      </c>
    </row>
    <row r="84" spans="1:8" x14ac:dyDescent="0.2">
      <c r="A84" s="2" t="str">
        <f t="shared" si="1"/>
        <v>Angle - Rectangle Frame - 1.5" - 85"-96"W - 97"+ L</v>
      </c>
      <c r="B84" s="2" t="s">
        <v>6</v>
      </c>
      <c r="C84" s="2" t="s">
        <v>186</v>
      </c>
      <c r="D84" s="2" t="s">
        <v>172</v>
      </c>
      <c r="E84" s="6">
        <v>135</v>
      </c>
      <c r="F84" s="2" t="s">
        <v>29</v>
      </c>
      <c r="G84" s="2" t="s">
        <v>169</v>
      </c>
      <c r="H84" s="2" t="s">
        <v>150</v>
      </c>
    </row>
    <row r="85" spans="1:8" x14ac:dyDescent="0.2">
      <c r="A85" s="2" t="str">
        <f t="shared" si="1"/>
        <v>Angle - Rectangle Frame - 1.5" - 97"+ W - 97"+ L</v>
      </c>
      <c r="B85" s="2" t="s">
        <v>6</v>
      </c>
      <c r="C85" s="2" t="s">
        <v>186</v>
      </c>
      <c r="D85" s="2" t="s">
        <v>172</v>
      </c>
      <c r="E85" s="6">
        <v>157.5</v>
      </c>
      <c r="F85" s="2" t="s">
        <v>29</v>
      </c>
      <c r="G85" s="2" t="s">
        <v>149</v>
      </c>
      <c r="H85" s="2" t="s">
        <v>150</v>
      </c>
    </row>
    <row r="86" spans="1:8" x14ac:dyDescent="0.2">
      <c r="A86" s="2" t="str">
        <f t="shared" si="1"/>
        <v>Angle - Rectangle Frame - 2" - 1"-12" W - 1"-12" L</v>
      </c>
      <c r="B86" s="2" t="s">
        <v>6</v>
      </c>
      <c r="C86" s="2" t="s">
        <v>186</v>
      </c>
      <c r="D86" s="2" t="s">
        <v>172</v>
      </c>
      <c r="E86" s="6">
        <v>45</v>
      </c>
      <c r="F86" s="2" t="s">
        <v>30</v>
      </c>
      <c r="G86" s="2" t="s">
        <v>138</v>
      </c>
      <c r="H86" s="2" t="s">
        <v>139</v>
      </c>
    </row>
    <row r="87" spans="1:8" x14ac:dyDescent="0.2">
      <c r="A87" s="2" t="str">
        <f t="shared" si="1"/>
        <v>Angle - Rectangle Frame - 2" - 1"-12" W - 13"-36" L</v>
      </c>
      <c r="B87" s="2" t="s">
        <v>6</v>
      </c>
      <c r="C87" s="2" t="s">
        <v>186</v>
      </c>
      <c r="D87" s="2" t="s">
        <v>172</v>
      </c>
      <c r="E87" s="6">
        <v>45</v>
      </c>
      <c r="F87" s="2" t="s">
        <v>30</v>
      </c>
      <c r="G87" s="2" t="s">
        <v>138</v>
      </c>
      <c r="H87" s="2" t="s">
        <v>163</v>
      </c>
    </row>
    <row r="88" spans="1:8" x14ac:dyDescent="0.2">
      <c r="A88" s="2" t="str">
        <f t="shared" si="1"/>
        <v>Angle - Rectangle Frame - 2" - 1"-12" W - 37"-60" L</v>
      </c>
      <c r="B88" s="2" t="s">
        <v>6</v>
      </c>
      <c r="C88" s="2" t="s">
        <v>186</v>
      </c>
      <c r="D88" s="2" t="s">
        <v>172</v>
      </c>
      <c r="E88" s="6">
        <v>56.25</v>
      </c>
      <c r="F88" s="2" t="s">
        <v>30</v>
      </c>
      <c r="G88" s="2" t="s">
        <v>138</v>
      </c>
      <c r="H88" s="2" t="s">
        <v>164</v>
      </c>
    </row>
    <row r="89" spans="1:8" x14ac:dyDescent="0.2">
      <c r="A89" s="2" t="str">
        <f t="shared" si="1"/>
        <v>Angle - Rectangle Frame - 2" - 1"-12" W - 61"-84" L</v>
      </c>
      <c r="B89" s="2" t="s">
        <v>6</v>
      </c>
      <c r="C89" s="2" t="s">
        <v>186</v>
      </c>
      <c r="D89" s="2" t="s">
        <v>172</v>
      </c>
      <c r="E89" s="6">
        <v>56.25</v>
      </c>
      <c r="F89" s="2" t="s">
        <v>30</v>
      </c>
      <c r="G89" s="2" t="s">
        <v>138</v>
      </c>
      <c r="H89" s="2" t="s">
        <v>165</v>
      </c>
    </row>
    <row r="90" spans="1:8" x14ac:dyDescent="0.2">
      <c r="A90" s="2" t="str">
        <f t="shared" si="1"/>
        <v>Angle - Rectangle Frame - 2" - 1"-12" W - 85"-96"L</v>
      </c>
      <c r="B90" s="2" t="s">
        <v>6</v>
      </c>
      <c r="C90" s="2" t="s">
        <v>186</v>
      </c>
      <c r="D90" s="2" t="s">
        <v>172</v>
      </c>
      <c r="E90" s="6">
        <v>67.5</v>
      </c>
      <c r="F90" s="2" t="s">
        <v>30</v>
      </c>
      <c r="G90" s="2" t="s">
        <v>138</v>
      </c>
      <c r="H90" s="2" t="s">
        <v>170</v>
      </c>
    </row>
    <row r="91" spans="1:8" x14ac:dyDescent="0.2">
      <c r="A91" s="2" t="str">
        <f t="shared" si="1"/>
        <v>Angle - Rectangle Frame - 2" - 1"-12" W - 97"+ L</v>
      </c>
      <c r="B91" s="2" t="s">
        <v>6</v>
      </c>
      <c r="C91" s="2" t="s">
        <v>186</v>
      </c>
      <c r="D91" s="2" t="s">
        <v>172</v>
      </c>
      <c r="E91" s="6">
        <v>67.5</v>
      </c>
      <c r="F91" s="2" t="s">
        <v>30</v>
      </c>
      <c r="G91" s="2" t="s">
        <v>138</v>
      </c>
      <c r="H91" s="2" t="s">
        <v>150</v>
      </c>
    </row>
    <row r="92" spans="1:8" x14ac:dyDescent="0.2">
      <c r="A92" s="2" t="str">
        <f t="shared" si="1"/>
        <v>Angle - Rectangle Frame - 2" - 13"-36" W - 13"-36" L</v>
      </c>
      <c r="B92" s="2" t="s">
        <v>6</v>
      </c>
      <c r="C92" s="2" t="s">
        <v>186</v>
      </c>
      <c r="D92" s="2" t="s">
        <v>172</v>
      </c>
      <c r="E92" s="6">
        <v>56.25</v>
      </c>
      <c r="F92" s="2" t="s">
        <v>30</v>
      </c>
      <c r="G92" s="2" t="s">
        <v>166</v>
      </c>
      <c r="H92" s="2" t="s">
        <v>163</v>
      </c>
    </row>
    <row r="93" spans="1:8" x14ac:dyDescent="0.2">
      <c r="A93" s="2" t="str">
        <f t="shared" si="1"/>
        <v>Angle - Rectangle Frame - 2" - 13"-36" W - 37"-60" L</v>
      </c>
      <c r="B93" s="2" t="s">
        <v>6</v>
      </c>
      <c r="C93" s="2" t="s">
        <v>186</v>
      </c>
      <c r="D93" s="2" t="s">
        <v>172</v>
      </c>
      <c r="E93" s="6">
        <v>56.25</v>
      </c>
      <c r="F93" s="2" t="s">
        <v>30</v>
      </c>
      <c r="G93" s="2" t="s">
        <v>166</v>
      </c>
      <c r="H93" s="2" t="s">
        <v>164</v>
      </c>
    </row>
    <row r="94" spans="1:8" x14ac:dyDescent="0.2">
      <c r="A94" s="2" t="str">
        <f t="shared" si="1"/>
        <v>Angle - Rectangle Frame - 2" - 13"-36" W - 61"-84" L</v>
      </c>
      <c r="B94" s="2" t="s">
        <v>6</v>
      </c>
      <c r="C94" s="2" t="s">
        <v>186</v>
      </c>
      <c r="D94" s="2" t="s">
        <v>172</v>
      </c>
      <c r="E94" s="6">
        <v>67.5</v>
      </c>
      <c r="F94" s="2" t="s">
        <v>30</v>
      </c>
      <c r="G94" s="2" t="s">
        <v>166</v>
      </c>
      <c r="H94" s="2" t="s">
        <v>165</v>
      </c>
    </row>
    <row r="95" spans="1:8" x14ac:dyDescent="0.2">
      <c r="A95" s="2" t="str">
        <f t="shared" si="1"/>
        <v>Angle - Rectangle Frame - 2" - 13"-36" W - 85"-96"L</v>
      </c>
      <c r="B95" s="2" t="s">
        <v>6</v>
      </c>
      <c r="C95" s="2" t="s">
        <v>186</v>
      </c>
      <c r="D95" s="2" t="s">
        <v>172</v>
      </c>
      <c r="E95" s="6">
        <v>67.5</v>
      </c>
      <c r="F95" s="2" t="s">
        <v>30</v>
      </c>
      <c r="G95" s="2" t="s">
        <v>166</v>
      </c>
      <c r="H95" s="2" t="s">
        <v>170</v>
      </c>
    </row>
    <row r="96" spans="1:8" x14ac:dyDescent="0.2">
      <c r="A96" s="2" t="str">
        <f t="shared" si="1"/>
        <v>Angle - Rectangle Frame - 2" - 13"-36" W - 97"+ L</v>
      </c>
      <c r="B96" s="2" t="s">
        <v>6</v>
      </c>
      <c r="C96" s="2" t="s">
        <v>186</v>
      </c>
      <c r="D96" s="2" t="s">
        <v>172</v>
      </c>
      <c r="E96" s="6">
        <v>78.75</v>
      </c>
      <c r="F96" s="2" t="s">
        <v>30</v>
      </c>
      <c r="G96" s="2" t="s">
        <v>166</v>
      </c>
      <c r="H96" s="2" t="s">
        <v>150</v>
      </c>
    </row>
    <row r="97" spans="1:8" x14ac:dyDescent="0.2">
      <c r="A97" s="2" t="str">
        <f t="shared" si="1"/>
        <v>Angle - Rectangle Frame - 2" - 37"-60" W - 37"-60" L</v>
      </c>
      <c r="B97" s="2" t="s">
        <v>6</v>
      </c>
      <c r="C97" s="2" t="s">
        <v>186</v>
      </c>
      <c r="D97" s="2" t="s">
        <v>172</v>
      </c>
      <c r="E97" s="6">
        <v>67.5</v>
      </c>
      <c r="F97" s="2" t="s">
        <v>30</v>
      </c>
      <c r="G97" s="2" t="s">
        <v>167</v>
      </c>
      <c r="H97" s="2" t="s">
        <v>164</v>
      </c>
    </row>
    <row r="98" spans="1:8" x14ac:dyDescent="0.2">
      <c r="A98" s="2" t="str">
        <f t="shared" si="1"/>
        <v>Angle - Rectangle Frame - 2" - 37"-60" W - 61"-84" L</v>
      </c>
      <c r="B98" s="2" t="s">
        <v>6</v>
      </c>
      <c r="C98" s="2" t="s">
        <v>186</v>
      </c>
      <c r="D98" s="2" t="s">
        <v>172</v>
      </c>
      <c r="E98" s="6">
        <v>67.5</v>
      </c>
      <c r="F98" s="2" t="s">
        <v>30</v>
      </c>
      <c r="G98" s="2" t="s">
        <v>167</v>
      </c>
      <c r="H98" s="2" t="s">
        <v>165</v>
      </c>
    </row>
    <row r="99" spans="1:8" x14ac:dyDescent="0.2">
      <c r="A99" s="2" t="str">
        <f t="shared" si="1"/>
        <v>Angle - Rectangle Frame - 2" - 37"-60" W - 85"-96"L</v>
      </c>
      <c r="B99" s="2" t="s">
        <v>6</v>
      </c>
      <c r="C99" s="2" t="s">
        <v>186</v>
      </c>
      <c r="D99" s="2" t="s">
        <v>172</v>
      </c>
      <c r="E99" s="6">
        <v>90</v>
      </c>
      <c r="F99" s="2" t="s">
        <v>30</v>
      </c>
      <c r="G99" s="2" t="s">
        <v>167</v>
      </c>
      <c r="H99" s="2" t="s">
        <v>170</v>
      </c>
    </row>
    <row r="100" spans="1:8" x14ac:dyDescent="0.2">
      <c r="A100" s="2" t="str">
        <f t="shared" si="1"/>
        <v>Angle - Rectangle Frame - 2" - 37"-60" W - 97"+ L</v>
      </c>
      <c r="B100" s="2" t="s">
        <v>6</v>
      </c>
      <c r="C100" s="2" t="s">
        <v>186</v>
      </c>
      <c r="D100" s="2" t="s">
        <v>172</v>
      </c>
      <c r="E100" s="6">
        <v>90</v>
      </c>
      <c r="F100" s="2" t="s">
        <v>30</v>
      </c>
      <c r="G100" s="2" t="s">
        <v>167</v>
      </c>
      <c r="H100" s="2" t="s">
        <v>150</v>
      </c>
    </row>
    <row r="101" spans="1:8" x14ac:dyDescent="0.2">
      <c r="A101" s="2" t="str">
        <f t="shared" si="1"/>
        <v>Angle - Rectangle Frame - 2" - 61"-84" W - 61"-84" L</v>
      </c>
      <c r="B101" s="2" t="s">
        <v>6</v>
      </c>
      <c r="C101" s="2" t="s">
        <v>186</v>
      </c>
      <c r="D101" s="2" t="s">
        <v>172</v>
      </c>
      <c r="E101" s="6">
        <v>90</v>
      </c>
      <c r="F101" s="2" t="s">
        <v>30</v>
      </c>
      <c r="G101" s="2" t="s">
        <v>168</v>
      </c>
      <c r="H101" s="2" t="s">
        <v>165</v>
      </c>
    </row>
    <row r="102" spans="1:8" x14ac:dyDescent="0.2">
      <c r="A102" s="2" t="str">
        <f t="shared" si="1"/>
        <v>Angle - Rectangle Frame - 2" - 61"-84" W - 85"-96"L</v>
      </c>
      <c r="B102" s="2" t="s">
        <v>6</v>
      </c>
      <c r="C102" s="2" t="s">
        <v>186</v>
      </c>
      <c r="D102" s="2" t="s">
        <v>172</v>
      </c>
      <c r="E102" s="6">
        <v>112.5</v>
      </c>
      <c r="F102" s="2" t="s">
        <v>30</v>
      </c>
      <c r="G102" s="2" t="s">
        <v>168</v>
      </c>
      <c r="H102" s="2" t="s">
        <v>170</v>
      </c>
    </row>
    <row r="103" spans="1:8" x14ac:dyDescent="0.2">
      <c r="A103" s="2" t="str">
        <f t="shared" si="1"/>
        <v>Angle - Rectangle Frame - 2" - 61"-84" W - 97"+ L</v>
      </c>
      <c r="B103" s="2" t="s">
        <v>6</v>
      </c>
      <c r="C103" s="2" t="s">
        <v>186</v>
      </c>
      <c r="D103" s="2" t="s">
        <v>172</v>
      </c>
      <c r="E103" s="6">
        <v>112.5</v>
      </c>
      <c r="F103" s="2" t="s">
        <v>30</v>
      </c>
      <c r="G103" s="2" t="s">
        <v>168</v>
      </c>
      <c r="H103" s="2" t="s">
        <v>150</v>
      </c>
    </row>
    <row r="104" spans="1:8" x14ac:dyDescent="0.2">
      <c r="A104" s="2" t="str">
        <f t="shared" si="1"/>
        <v>Angle - Rectangle Frame - 2" - 85"-96"W - 85"-96"L</v>
      </c>
      <c r="B104" s="2" t="s">
        <v>6</v>
      </c>
      <c r="C104" s="2" t="s">
        <v>186</v>
      </c>
      <c r="D104" s="2" t="s">
        <v>172</v>
      </c>
      <c r="E104" s="6">
        <v>135</v>
      </c>
      <c r="F104" s="2" t="s">
        <v>30</v>
      </c>
      <c r="G104" s="2" t="s">
        <v>169</v>
      </c>
      <c r="H104" s="2" t="s">
        <v>170</v>
      </c>
    </row>
    <row r="105" spans="1:8" x14ac:dyDescent="0.2">
      <c r="A105" s="2" t="str">
        <f t="shared" si="1"/>
        <v>Angle - Rectangle Frame - 2" - 85"-96"W - 97"+ L</v>
      </c>
      <c r="B105" s="2" t="s">
        <v>6</v>
      </c>
      <c r="C105" s="2" t="s">
        <v>186</v>
      </c>
      <c r="D105" s="2" t="s">
        <v>172</v>
      </c>
      <c r="E105" s="6">
        <v>135</v>
      </c>
      <c r="F105" s="2" t="s">
        <v>30</v>
      </c>
      <c r="G105" s="2" t="s">
        <v>169</v>
      </c>
      <c r="H105" s="2" t="s">
        <v>150</v>
      </c>
    </row>
    <row r="106" spans="1:8" x14ac:dyDescent="0.2">
      <c r="A106" s="2" t="str">
        <f t="shared" si="1"/>
        <v>Angle - Rectangle Frame - 2" - 97"+ W - 97"+ L</v>
      </c>
      <c r="B106" s="2" t="s">
        <v>6</v>
      </c>
      <c r="C106" s="2" t="s">
        <v>186</v>
      </c>
      <c r="D106" s="2" t="s">
        <v>172</v>
      </c>
      <c r="E106" s="6">
        <v>157.5</v>
      </c>
      <c r="F106" s="2" t="s">
        <v>30</v>
      </c>
      <c r="G106" s="2" t="s">
        <v>149</v>
      </c>
      <c r="H106" s="2" t="s">
        <v>150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5DDF-91E6-404A-BED0-F2460CCE08B5}">
  <sheetPr>
    <tabColor theme="5" tint="0.39997558519241921"/>
  </sheetPr>
  <dimension ref="A1:L73"/>
  <sheetViews>
    <sheetView topLeftCell="A21"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0.7109375" style="2" customWidth="1"/>
    <col min="7" max="7" width="18.42578125" style="2" customWidth="1"/>
    <col min="8" max="8" width="23.28515625" style="2" customWidth="1"/>
    <col min="9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173</v>
      </c>
      <c r="G1" s="1" t="s">
        <v>174</v>
      </c>
      <c r="H1" s="1" t="s">
        <v>56</v>
      </c>
      <c r="I1" s="1"/>
      <c r="J1" s="1"/>
      <c r="K1" s="1"/>
      <c r="L1" s="1"/>
    </row>
    <row r="2" spans="1:12" x14ac:dyDescent="0.2">
      <c r="A2" s="2" t="str">
        <f>_xlfn.TEXTJOIN(" - ",0,C2,D2,F2,G2,H2)</f>
        <v xml:space="preserve">Flat Bar - Rolled Ring - 1/8"-1/4"TK - 0.25"W - 1"-12" Dia. </v>
      </c>
      <c r="B2" s="2" t="s">
        <v>6</v>
      </c>
      <c r="C2" s="2" t="s">
        <v>82</v>
      </c>
      <c r="D2" s="2" t="s">
        <v>53</v>
      </c>
      <c r="E2" s="6">
        <v>1.875</v>
      </c>
      <c r="F2" s="2" t="s">
        <v>177</v>
      </c>
      <c r="G2" s="2" t="s">
        <v>176</v>
      </c>
      <c r="H2" s="2" t="s">
        <v>7</v>
      </c>
    </row>
    <row r="3" spans="1:12" x14ac:dyDescent="0.2">
      <c r="A3" s="2" t="str">
        <f t="shared" ref="A3:A66" si="0">_xlfn.TEXTJOIN(" - ",0,C3,D3,F3,G3,H3)</f>
        <v xml:space="preserve">Flat Bar - Rolled Ring - 1/8"-1/4"TK - 0.25"W - 13"-24" Dia. </v>
      </c>
      <c r="B3" s="2" t="s">
        <v>6</v>
      </c>
      <c r="C3" s="2" t="s">
        <v>82</v>
      </c>
      <c r="D3" s="2" t="s">
        <v>53</v>
      </c>
      <c r="E3" s="6">
        <v>1.875</v>
      </c>
      <c r="F3" s="2" t="s">
        <v>177</v>
      </c>
      <c r="G3" s="2" t="s">
        <v>176</v>
      </c>
      <c r="H3" s="2" t="s">
        <v>10</v>
      </c>
    </row>
    <row r="4" spans="1:12" x14ac:dyDescent="0.2">
      <c r="A4" s="2" t="str">
        <f t="shared" si="0"/>
        <v xml:space="preserve">Flat Bar - Rolled Ring - 1/8"-1/4"TK - 0.25"W - 25"-36" Dia. </v>
      </c>
      <c r="B4" s="2" t="s">
        <v>6</v>
      </c>
      <c r="C4" s="2" t="s">
        <v>82</v>
      </c>
      <c r="D4" s="2" t="s">
        <v>53</v>
      </c>
      <c r="E4" s="6">
        <v>1.875</v>
      </c>
      <c r="F4" s="2" t="s">
        <v>177</v>
      </c>
      <c r="G4" s="2" t="s">
        <v>176</v>
      </c>
      <c r="H4" s="2" t="s">
        <v>11</v>
      </c>
    </row>
    <row r="5" spans="1:12" x14ac:dyDescent="0.2">
      <c r="A5" s="2" t="str">
        <f t="shared" si="0"/>
        <v xml:space="preserve">Flat Bar - Rolled Ring - 1/8"-1/4"TK - 0.25"W - 37"-48" Dia. </v>
      </c>
      <c r="B5" s="2" t="s">
        <v>6</v>
      </c>
      <c r="C5" s="2" t="s">
        <v>82</v>
      </c>
      <c r="D5" s="2" t="s">
        <v>53</v>
      </c>
      <c r="E5" s="6">
        <v>2.25</v>
      </c>
      <c r="F5" s="2" t="s">
        <v>177</v>
      </c>
      <c r="G5" s="2" t="s">
        <v>176</v>
      </c>
      <c r="H5" s="2" t="s">
        <v>12</v>
      </c>
    </row>
    <row r="6" spans="1:12" x14ac:dyDescent="0.2">
      <c r="A6" s="2" t="str">
        <f t="shared" si="0"/>
        <v xml:space="preserve">Flat Bar - Rolled Ring - 1/8"-1/4"TK - 0.25"W - 49"-60" Dia. </v>
      </c>
      <c r="B6" s="2" t="s">
        <v>6</v>
      </c>
      <c r="C6" s="2" t="s">
        <v>82</v>
      </c>
      <c r="D6" s="2" t="s">
        <v>53</v>
      </c>
      <c r="E6" s="6">
        <v>2.25</v>
      </c>
      <c r="F6" s="2" t="s">
        <v>177</v>
      </c>
      <c r="G6" s="2" t="s">
        <v>176</v>
      </c>
      <c r="H6" s="2" t="s">
        <v>62</v>
      </c>
    </row>
    <row r="7" spans="1:12" x14ac:dyDescent="0.2">
      <c r="A7" s="2" t="str">
        <f t="shared" si="0"/>
        <v xml:space="preserve">Flat Bar - Rolled Ring - 1/8"-1/4"TK - 0.25"W - 61"-72" Dia. </v>
      </c>
      <c r="B7" s="2" t="s">
        <v>6</v>
      </c>
      <c r="C7" s="2" t="s">
        <v>82</v>
      </c>
      <c r="D7" s="2" t="s">
        <v>53</v>
      </c>
      <c r="E7" s="6">
        <v>2.25</v>
      </c>
      <c r="F7" s="2" t="s">
        <v>177</v>
      </c>
      <c r="G7" s="2" t="s">
        <v>176</v>
      </c>
      <c r="H7" s="2" t="s">
        <v>63</v>
      </c>
    </row>
    <row r="8" spans="1:12" x14ac:dyDescent="0.2">
      <c r="A8" s="2" t="str">
        <f t="shared" si="0"/>
        <v xml:space="preserve">Flat Bar - Rolled Ring - 1/8"-1/4"TK - 0.25"W - 73"-84" Dia. </v>
      </c>
      <c r="B8" s="2" t="s">
        <v>6</v>
      </c>
      <c r="C8" s="2" t="s">
        <v>82</v>
      </c>
      <c r="D8" s="2" t="s">
        <v>53</v>
      </c>
      <c r="E8" s="6">
        <v>3</v>
      </c>
      <c r="F8" s="2" t="s">
        <v>177</v>
      </c>
      <c r="G8" s="2" t="s">
        <v>176</v>
      </c>
      <c r="H8" s="2" t="s">
        <v>64</v>
      </c>
    </row>
    <row r="9" spans="1:12" x14ac:dyDescent="0.2">
      <c r="A9" s="2" t="str">
        <f t="shared" si="0"/>
        <v xml:space="preserve">Flat Bar - Rolled Ring - 1/8"-1/4"TK - 0.25"W - 85"-96" Dia. </v>
      </c>
      <c r="B9" s="2" t="s">
        <v>6</v>
      </c>
      <c r="C9" s="2" t="s">
        <v>82</v>
      </c>
      <c r="D9" s="2" t="s">
        <v>53</v>
      </c>
      <c r="E9" s="6">
        <v>3</v>
      </c>
      <c r="F9" s="2" t="s">
        <v>177</v>
      </c>
      <c r="G9" s="2" t="s">
        <v>176</v>
      </c>
      <c r="H9" s="2" t="s">
        <v>65</v>
      </c>
    </row>
    <row r="10" spans="1:12" x14ac:dyDescent="0.2">
      <c r="A10" s="2" t="str">
        <f t="shared" si="0"/>
        <v xml:space="preserve">Flat Bar - Rolled Ring - 1/8"-1/4"TK - 0.25"W - 97"+ Dia. </v>
      </c>
      <c r="B10" s="2" t="s">
        <v>6</v>
      </c>
      <c r="C10" s="2" t="s">
        <v>82</v>
      </c>
      <c r="D10" s="2" t="s">
        <v>53</v>
      </c>
      <c r="E10" s="6">
        <v>3</v>
      </c>
      <c r="F10" s="2" t="s">
        <v>177</v>
      </c>
      <c r="G10" s="2" t="s">
        <v>176</v>
      </c>
      <c r="H10" s="2" t="s">
        <v>89</v>
      </c>
    </row>
    <row r="11" spans="1:12" x14ac:dyDescent="0.2">
      <c r="A11" s="2" t="str">
        <f t="shared" si="0"/>
        <v xml:space="preserve">Flat Bar - Rolled Ring - 1/8"-1/4"TK - 0.5"W - 1"-12" Dia. </v>
      </c>
      <c r="B11" s="2" t="s">
        <v>6</v>
      </c>
      <c r="C11" s="2" t="s">
        <v>82</v>
      </c>
      <c r="D11" s="2" t="s">
        <v>53</v>
      </c>
      <c r="E11" s="6">
        <v>3.75</v>
      </c>
      <c r="F11" s="2" t="s">
        <v>177</v>
      </c>
      <c r="G11" s="2" t="s">
        <v>178</v>
      </c>
      <c r="H11" s="2" t="s">
        <v>7</v>
      </c>
    </row>
    <row r="12" spans="1:12" x14ac:dyDescent="0.2">
      <c r="A12" s="2" t="str">
        <f t="shared" si="0"/>
        <v xml:space="preserve">Flat Bar - Rolled Ring - 1/8"-1/4"TK - 0.5"W - 13"-24" Dia. </v>
      </c>
      <c r="B12" s="2" t="s">
        <v>6</v>
      </c>
      <c r="C12" s="2" t="s">
        <v>82</v>
      </c>
      <c r="D12" s="2" t="s">
        <v>53</v>
      </c>
      <c r="E12" s="6">
        <v>3.75</v>
      </c>
      <c r="F12" s="2" t="s">
        <v>177</v>
      </c>
      <c r="G12" s="2" t="s">
        <v>178</v>
      </c>
      <c r="H12" s="2" t="s">
        <v>10</v>
      </c>
    </row>
    <row r="13" spans="1:12" x14ac:dyDescent="0.2">
      <c r="A13" s="2" t="str">
        <f t="shared" si="0"/>
        <v xml:space="preserve">Flat Bar - Rolled Ring - 1/8"-1/4"TK - 0.5"W - 25"-36" Dia. </v>
      </c>
      <c r="B13" s="2" t="s">
        <v>6</v>
      </c>
      <c r="C13" s="2" t="s">
        <v>82</v>
      </c>
      <c r="D13" s="2" t="s">
        <v>53</v>
      </c>
      <c r="E13" s="6">
        <v>3.75</v>
      </c>
      <c r="F13" s="2" t="s">
        <v>177</v>
      </c>
      <c r="G13" s="2" t="s">
        <v>178</v>
      </c>
      <c r="H13" s="2" t="s">
        <v>11</v>
      </c>
    </row>
    <row r="14" spans="1:12" x14ac:dyDescent="0.2">
      <c r="A14" s="2" t="str">
        <f t="shared" si="0"/>
        <v xml:space="preserve">Flat Bar - Rolled Ring - 1/8"-1/4"TK - 0.5"W - 37"-48" Dia. </v>
      </c>
      <c r="B14" s="2" t="s">
        <v>6</v>
      </c>
      <c r="C14" s="2" t="s">
        <v>82</v>
      </c>
      <c r="D14" s="2" t="s">
        <v>53</v>
      </c>
      <c r="E14" s="6">
        <v>4.5</v>
      </c>
      <c r="F14" s="2" t="s">
        <v>177</v>
      </c>
      <c r="G14" s="2" t="s">
        <v>178</v>
      </c>
      <c r="H14" s="2" t="s">
        <v>12</v>
      </c>
    </row>
    <row r="15" spans="1:12" x14ac:dyDescent="0.2">
      <c r="A15" s="2" t="str">
        <f t="shared" si="0"/>
        <v xml:space="preserve">Flat Bar - Rolled Ring - 1/8"-1/4"TK - 0.5"W - 49"-60" Dia. </v>
      </c>
      <c r="B15" s="2" t="s">
        <v>6</v>
      </c>
      <c r="C15" s="2" t="s">
        <v>82</v>
      </c>
      <c r="D15" s="2" t="s">
        <v>53</v>
      </c>
      <c r="E15" s="6">
        <v>4.5</v>
      </c>
      <c r="F15" s="2" t="s">
        <v>177</v>
      </c>
      <c r="G15" s="2" t="s">
        <v>178</v>
      </c>
      <c r="H15" s="2" t="s">
        <v>62</v>
      </c>
    </row>
    <row r="16" spans="1:12" x14ac:dyDescent="0.2">
      <c r="A16" s="2" t="str">
        <f t="shared" si="0"/>
        <v xml:space="preserve">Flat Bar - Rolled Ring - 1/8"-1/4"TK - 0.5"W - 61"-72" Dia. </v>
      </c>
      <c r="B16" s="2" t="s">
        <v>6</v>
      </c>
      <c r="C16" s="2" t="s">
        <v>82</v>
      </c>
      <c r="D16" s="2" t="s">
        <v>53</v>
      </c>
      <c r="E16" s="6">
        <v>4.5</v>
      </c>
      <c r="F16" s="2" t="s">
        <v>177</v>
      </c>
      <c r="G16" s="2" t="s">
        <v>178</v>
      </c>
      <c r="H16" s="2" t="s">
        <v>63</v>
      </c>
    </row>
    <row r="17" spans="1:8" x14ac:dyDescent="0.2">
      <c r="A17" s="2" t="str">
        <f t="shared" si="0"/>
        <v xml:space="preserve">Flat Bar - Rolled Ring - 1/8"-1/4"TK - 0.5"W - 73"-84" Dia. </v>
      </c>
      <c r="B17" s="2" t="s">
        <v>6</v>
      </c>
      <c r="C17" s="2" t="s">
        <v>82</v>
      </c>
      <c r="D17" s="2" t="s">
        <v>53</v>
      </c>
      <c r="E17" s="6">
        <v>6</v>
      </c>
      <c r="F17" s="2" t="s">
        <v>177</v>
      </c>
      <c r="G17" s="2" t="s">
        <v>178</v>
      </c>
      <c r="H17" s="2" t="s">
        <v>64</v>
      </c>
    </row>
    <row r="18" spans="1:8" x14ac:dyDescent="0.2">
      <c r="A18" s="2" t="str">
        <f t="shared" si="0"/>
        <v xml:space="preserve">Flat Bar - Rolled Ring - 1/8"-1/4"TK - 0.5"W - 85"-96" Dia. </v>
      </c>
      <c r="B18" s="2" t="s">
        <v>6</v>
      </c>
      <c r="C18" s="2" t="s">
        <v>82</v>
      </c>
      <c r="D18" s="2" t="s">
        <v>53</v>
      </c>
      <c r="E18" s="6">
        <v>6</v>
      </c>
      <c r="F18" s="2" t="s">
        <v>177</v>
      </c>
      <c r="G18" s="2" t="s">
        <v>178</v>
      </c>
      <c r="H18" s="2" t="s">
        <v>65</v>
      </c>
    </row>
    <row r="19" spans="1:8" x14ac:dyDescent="0.2">
      <c r="A19" s="2" t="str">
        <f t="shared" si="0"/>
        <v xml:space="preserve">Flat Bar - Rolled Ring - 1/8"-1/4"TK - 0.5"W - 97"+ Dia. </v>
      </c>
      <c r="B19" s="2" t="s">
        <v>6</v>
      </c>
      <c r="C19" s="2" t="s">
        <v>82</v>
      </c>
      <c r="D19" s="2" t="s">
        <v>53</v>
      </c>
      <c r="E19" s="6">
        <v>6</v>
      </c>
      <c r="F19" s="2" t="s">
        <v>177</v>
      </c>
      <c r="G19" s="2" t="s">
        <v>178</v>
      </c>
      <c r="H19" s="2" t="s">
        <v>89</v>
      </c>
    </row>
    <row r="20" spans="1:8" x14ac:dyDescent="0.2">
      <c r="A20" s="2" t="str">
        <f t="shared" si="0"/>
        <v xml:space="preserve">Flat Bar - Rolled Ring - 1/8"-1/4"TK - .75"W - 1"-12" Dia. </v>
      </c>
      <c r="B20" s="2" t="s">
        <v>6</v>
      </c>
      <c r="C20" s="2" t="s">
        <v>82</v>
      </c>
      <c r="D20" s="2" t="s">
        <v>53</v>
      </c>
      <c r="E20" s="6">
        <v>5.625</v>
      </c>
      <c r="F20" s="2" t="s">
        <v>177</v>
      </c>
      <c r="G20" s="2" t="s">
        <v>179</v>
      </c>
      <c r="H20" s="2" t="s">
        <v>7</v>
      </c>
    </row>
    <row r="21" spans="1:8" x14ac:dyDescent="0.2">
      <c r="A21" s="2" t="str">
        <f t="shared" si="0"/>
        <v xml:space="preserve">Flat Bar - Rolled Ring - 1/8"-1/4"TK - .75"W - 13"-24" Dia. </v>
      </c>
      <c r="B21" s="2" t="s">
        <v>6</v>
      </c>
      <c r="C21" s="2" t="s">
        <v>82</v>
      </c>
      <c r="D21" s="2" t="s">
        <v>53</v>
      </c>
      <c r="E21" s="6">
        <v>5.625</v>
      </c>
      <c r="F21" s="2" t="s">
        <v>177</v>
      </c>
      <c r="G21" s="2" t="s">
        <v>179</v>
      </c>
      <c r="H21" s="2" t="s">
        <v>10</v>
      </c>
    </row>
    <row r="22" spans="1:8" x14ac:dyDescent="0.2">
      <c r="A22" s="2" t="str">
        <f t="shared" si="0"/>
        <v xml:space="preserve">Flat Bar - Rolled Ring - 1/8"-1/4"TK - .75"W - 25"-36" Dia. </v>
      </c>
      <c r="B22" s="2" t="s">
        <v>6</v>
      </c>
      <c r="C22" s="2" t="s">
        <v>82</v>
      </c>
      <c r="D22" s="2" t="s">
        <v>53</v>
      </c>
      <c r="E22" s="6">
        <v>5.625</v>
      </c>
      <c r="F22" s="2" t="s">
        <v>177</v>
      </c>
      <c r="G22" s="2" t="s">
        <v>179</v>
      </c>
      <c r="H22" s="2" t="s">
        <v>11</v>
      </c>
    </row>
    <row r="23" spans="1:8" x14ac:dyDescent="0.2">
      <c r="A23" s="2" t="str">
        <f t="shared" si="0"/>
        <v xml:space="preserve">Flat Bar - Rolled Ring - 1/8"-1/4"TK - .75"W - 37"-48" Dia. </v>
      </c>
      <c r="B23" s="2" t="s">
        <v>6</v>
      </c>
      <c r="C23" s="2" t="s">
        <v>82</v>
      </c>
      <c r="D23" s="2" t="s">
        <v>53</v>
      </c>
      <c r="E23" s="6">
        <v>6.75</v>
      </c>
      <c r="F23" s="2" t="s">
        <v>177</v>
      </c>
      <c r="G23" s="2" t="s">
        <v>179</v>
      </c>
      <c r="H23" s="2" t="s">
        <v>12</v>
      </c>
    </row>
    <row r="24" spans="1:8" x14ac:dyDescent="0.2">
      <c r="A24" s="2" t="str">
        <f t="shared" si="0"/>
        <v xml:space="preserve">Flat Bar - Rolled Ring - 1/8"-1/4"TK - .75"W - 49"-60" Dia. </v>
      </c>
      <c r="B24" s="2" t="s">
        <v>6</v>
      </c>
      <c r="C24" s="2" t="s">
        <v>82</v>
      </c>
      <c r="D24" s="2" t="s">
        <v>53</v>
      </c>
      <c r="E24" s="6">
        <v>6.75</v>
      </c>
      <c r="F24" s="2" t="s">
        <v>177</v>
      </c>
      <c r="G24" s="2" t="s">
        <v>179</v>
      </c>
      <c r="H24" s="2" t="s">
        <v>62</v>
      </c>
    </row>
    <row r="25" spans="1:8" x14ac:dyDescent="0.2">
      <c r="A25" s="2" t="str">
        <f t="shared" si="0"/>
        <v xml:space="preserve">Flat Bar - Rolled Ring - 1/8"-1/4"TK - .75"W - 61"-72" Dia. </v>
      </c>
      <c r="B25" s="2" t="s">
        <v>6</v>
      </c>
      <c r="C25" s="2" t="s">
        <v>82</v>
      </c>
      <c r="D25" s="2" t="s">
        <v>53</v>
      </c>
      <c r="E25" s="6">
        <v>6.75</v>
      </c>
      <c r="F25" s="2" t="s">
        <v>177</v>
      </c>
      <c r="G25" s="2" t="s">
        <v>179</v>
      </c>
      <c r="H25" s="2" t="s">
        <v>63</v>
      </c>
    </row>
    <row r="26" spans="1:8" x14ac:dyDescent="0.2">
      <c r="A26" s="2" t="str">
        <f t="shared" si="0"/>
        <v xml:space="preserve">Flat Bar - Rolled Ring - 1/8"-1/4"TK - .75"W - 73"-84" Dia. </v>
      </c>
      <c r="B26" s="2" t="s">
        <v>6</v>
      </c>
      <c r="C26" s="2" t="s">
        <v>82</v>
      </c>
      <c r="D26" s="2" t="s">
        <v>53</v>
      </c>
      <c r="E26" s="6">
        <v>9</v>
      </c>
      <c r="F26" s="2" t="s">
        <v>177</v>
      </c>
      <c r="G26" s="2" t="s">
        <v>179</v>
      </c>
      <c r="H26" s="2" t="s">
        <v>64</v>
      </c>
    </row>
    <row r="27" spans="1:8" x14ac:dyDescent="0.2">
      <c r="A27" s="2" t="str">
        <f t="shared" si="0"/>
        <v xml:space="preserve">Flat Bar - Rolled Ring - 1/8"-1/4"TK - .75"W - 85"-96" Dia. </v>
      </c>
      <c r="B27" s="2" t="s">
        <v>6</v>
      </c>
      <c r="C27" s="2" t="s">
        <v>82</v>
      </c>
      <c r="D27" s="2" t="s">
        <v>53</v>
      </c>
      <c r="E27" s="6">
        <v>9</v>
      </c>
      <c r="F27" s="2" t="s">
        <v>177</v>
      </c>
      <c r="G27" s="2" t="s">
        <v>179</v>
      </c>
      <c r="H27" s="2" t="s">
        <v>65</v>
      </c>
    </row>
    <row r="28" spans="1:8" x14ac:dyDescent="0.2">
      <c r="A28" s="2" t="str">
        <f t="shared" si="0"/>
        <v xml:space="preserve">Flat Bar - Rolled Ring - 1/8"-1/4"TK - .75"W - 97"+ Dia. </v>
      </c>
      <c r="B28" s="2" t="s">
        <v>6</v>
      </c>
      <c r="C28" s="2" t="s">
        <v>82</v>
      </c>
      <c r="D28" s="2" t="s">
        <v>53</v>
      </c>
      <c r="E28" s="6">
        <v>9</v>
      </c>
      <c r="F28" s="2" t="s">
        <v>177</v>
      </c>
      <c r="G28" s="2" t="s">
        <v>179</v>
      </c>
      <c r="H28" s="2" t="s">
        <v>89</v>
      </c>
    </row>
    <row r="29" spans="1:8" x14ac:dyDescent="0.2">
      <c r="A29" s="2" t="str">
        <f t="shared" si="0"/>
        <v xml:space="preserve">Flat Bar - Rolled Ring - 1/8"-1/4"TK - 1"W - 1"-12" Dia. </v>
      </c>
      <c r="B29" s="2" t="s">
        <v>6</v>
      </c>
      <c r="C29" s="2" t="s">
        <v>82</v>
      </c>
      <c r="D29" s="2" t="s">
        <v>53</v>
      </c>
      <c r="E29" s="6">
        <v>5.625</v>
      </c>
      <c r="F29" s="2" t="s">
        <v>177</v>
      </c>
      <c r="G29" s="2" t="s">
        <v>180</v>
      </c>
      <c r="H29" s="2" t="s">
        <v>7</v>
      </c>
    </row>
    <row r="30" spans="1:8" x14ac:dyDescent="0.2">
      <c r="A30" s="2" t="str">
        <f t="shared" si="0"/>
        <v xml:space="preserve">Flat Bar - Rolled Ring - 1/8"-1/4"TK - 1"W - 13"-24" Dia. </v>
      </c>
      <c r="B30" s="2" t="s">
        <v>6</v>
      </c>
      <c r="C30" s="2" t="s">
        <v>82</v>
      </c>
      <c r="D30" s="2" t="s">
        <v>53</v>
      </c>
      <c r="E30" s="6">
        <v>5.625</v>
      </c>
      <c r="F30" s="2" t="s">
        <v>177</v>
      </c>
      <c r="G30" s="2" t="s">
        <v>180</v>
      </c>
      <c r="H30" s="2" t="s">
        <v>10</v>
      </c>
    </row>
    <row r="31" spans="1:8" x14ac:dyDescent="0.2">
      <c r="A31" s="2" t="str">
        <f t="shared" si="0"/>
        <v xml:space="preserve">Flat Bar - Rolled Ring - 1/8"-1/4"TK - 1"W - 25"-36" Dia. </v>
      </c>
      <c r="B31" s="2" t="s">
        <v>6</v>
      </c>
      <c r="C31" s="2" t="s">
        <v>82</v>
      </c>
      <c r="D31" s="2" t="s">
        <v>53</v>
      </c>
      <c r="E31" s="6">
        <v>5.625</v>
      </c>
      <c r="F31" s="2" t="s">
        <v>177</v>
      </c>
      <c r="G31" s="2" t="s">
        <v>180</v>
      </c>
      <c r="H31" s="2" t="s">
        <v>11</v>
      </c>
    </row>
    <row r="32" spans="1:8" x14ac:dyDescent="0.2">
      <c r="A32" s="2" t="str">
        <f t="shared" si="0"/>
        <v xml:space="preserve">Flat Bar - Rolled Ring - 1/8"-1/4"TK - 1"W - 37"-48" Dia. </v>
      </c>
      <c r="B32" s="2" t="s">
        <v>6</v>
      </c>
      <c r="C32" s="2" t="s">
        <v>82</v>
      </c>
      <c r="D32" s="2" t="s">
        <v>53</v>
      </c>
      <c r="E32" s="6">
        <v>6.75</v>
      </c>
      <c r="F32" s="2" t="s">
        <v>177</v>
      </c>
      <c r="G32" s="2" t="s">
        <v>180</v>
      </c>
      <c r="H32" s="2" t="s">
        <v>12</v>
      </c>
    </row>
    <row r="33" spans="1:8" x14ac:dyDescent="0.2">
      <c r="A33" s="2" t="str">
        <f t="shared" si="0"/>
        <v xml:space="preserve">Flat Bar - Rolled Ring - 1/8"-1/4"TK - 1"W - 49"-60" Dia. </v>
      </c>
      <c r="B33" s="2" t="s">
        <v>6</v>
      </c>
      <c r="C33" s="2" t="s">
        <v>82</v>
      </c>
      <c r="D33" s="2" t="s">
        <v>53</v>
      </c>
      <c r="E33" s="6">
        <v>6.75</v>
      </c>
      <c r="F33" s="2" t="s">
        <v>177</v>
      </c>
      <c r="G33" s="2" t="s">
        <v>180</v>
      </c>
      <c r="H33" s="2" t="s">
        <v>62</v>
      </c>
    </row>
    <row r="34" spans="1:8" x14ac:dyDescent="0.2">
      <c r="A34" s="2" t="str">
        <f t="shared" si="0"/>
        <v xml:space="preserve">Flat Bar - Rolled Ring - 1/8"-1/4"TK - 1"W - 61"-72" Dia. </v>
      </c>
      <c r="B34" s="2" t="s">
        <v>6</v>
      </c>
      <c r="C34" s="2" t="s">
        <v>82</v>
      </c>
      <c r="D34" s="2" t="s">
        <v>53</v>
      </c>
      <c r="E34" s="6">
        <v>6.75</v>
      </c>
      <c r="F34" s="2" t="s">
        <v>177</v>
      </c>
      <c r="G34" s="2" t="s">
        <v>180</v>
      </c>
      <c r="H34" s="2" t="s">
        <v>63</v>
      </c>
    </row>
    <row r="35" spans="1:8" x14ac:dyDescent="0.2">
      <c r="A35" s="2" t="str">
        <f t="shared" si="0"/>
        <v xml:space="preserve">Flat Bar - Rolled Ring - 1/8"-1/4"TK - 1"W - 73"-84" Dia. </v>
      </c>
      <c r="B35" s="2" t="s">
        <v>6</v>
      </c>
      <c r="C35" s="2" t="s">
        <v>82</v>
      </c>
      <c r="D35" s="2" t="s">
        <v>53</v>
      </c>
      <c r="E35" s="6">
        <v>9</v>
      </c>
      <c r="F35" s="2" t="s">
        <v>177</v>
      </c>
      <c r="G35" s="2" t="s">
        <v>180</v>
      </c>
      <c r="H35" s="2" t="s">
        <v>64</v>
      </c>
    </row>
    <row r="36" spans="1:8" x14ac:dyDescent="0.2">
      <c r="A36" s="2" t="str">
        <f t="shared" si="0"/>
        <v xml:space="preserve">Flat Bar - Rolled Ring - 1/8"-1/4"TK - 1"W - 85"-96" Dia. </v>
      </c>
      <c r="B36" s="2" t="s">
        <v>6</v>
      </c>
      <c r="C36" s="2" t="s">
        <v>82</v>
      </c>
      <c r="D36" s="2" t="s">
        <v>53</v>
      </c>
      <c r="E36" s="6">
        <v>9</v>
      </c>
      <c r="F36" s="2" t="s">
        <v>177</v>
      </c>
      <c r="G36" s="2" t="s">
        <v>180</v>
      </c>
      <c r="H36" s="2" t="s">
        <v>65</v>
      </c>
    </row>
    <row r="37" spans="1:8" x14ac:dyDescent="0.2">
      <c r="A37" s="2" t="str">
        <f t="shared" si="0"/>
        <v xml:space="preserve">Flat Bar - Rolled Ring - 1/8"-1/4"TK - 1"W - 97"+ Dia. </v>
      </c>
      <c r="B37" s="2" t="s">
        <v>6</v>
      </c>
      <c r="C37" s="2" t="s">
        <v>82</v>
      </c>
      <c r="D37" s="2" t="s">
        <v>53</v>
      </c>
      <c r="E37" s="6">
        <v>9</v>
      </c>
      <c r="F37" s="2" t="s">
        <v>177</v>
      </c>
      <c r="G37" s="2" t="s">
        <v>180</v>
      </c>
      <c r="H37" s="2" t="s">
        <v>89</v>
      </c>
    </row>
    <row r="38" spans="1:8" x14ac:dyDescent="0.2">
      <c r="A38" s="2" t="str">
        <f t="shared" si="0"/>
        <v xml:space="preserve">Flat Bar - Rolled Ring - 1/8"-1/4"TK - 1.5"W - 1"-12" Dia. </v>
      </c>
      <c r="B38" s="2" t="s">
        <v>6</v>
      </c>
      <c r="C38" s="2" t="s">
        <v>82</v>
      </c>
      <c r="D38" s="2" t="s">
        <v>53</v>
      </c>
      <c r="E38" s="6">
        <v>7.5</v>
      </c>
      <c r="F38" s="2" t="s">
        <v>177</v>
      </c>
      <c r="G38" s="2" t="s">
        <v>181</v>
      </c>
      <c r="H38" s="2" t="s">
        <v>7</v>
      </c>
    </row>
    <row r="39" spans="1:8" x14ac:dyDescent="0.2">
      <c r="A39" s="2" t="str">
        <f t="shared" si="0"/>
        <v xml:space="preserve">Flat Bar - Rolled Ring - 1/8"-1/4"TK - 1.5"W - 13"-24" Dia. </v>
      </c>
      <c r="B39" s="2" t="s">
        <v>6</v>
      </c>
      <c r="C39" s="2" t="s">
        <v>82</v>
      </c>
      <c r="D39" s="2" t="s">
        <v>53</v>
      </c>
      <c r="E39" s="6">
        <v>7.5</v>
      </c>
      <c r="F39" s="2" t="s">
        <v>177</v>
      </c>
      <c r="G39" s="2" t="s">
        <v>181</v>
      </c>
      <c r="H39" s="2" t="s">
        <v>10</v>
      </c>
    </row>
    <row r="40" spans="1:8" x14ac:dyDescent="0.2">
      <c r="A40" s="2" t="str">
        <f t="shared" si="0"/>
        <v xml:space="preserve">Flat Bar - Rolled Ring - 1/8"-1/4"TK - 1.5"W - 25"-36" Dia. </v>
      </c>
      <c r="B40" s="2" t="s">
        <v>6</v>
      </c>
      <c r="C40" s="2" t="s">
        <v>82</v>
      </c>
      <c r="D40" s="2" t="s">
        <v>53</v>
      </c>
      <c r="E40" s="6">
        <v>7.5</v>
      </c>
      <c r="F40" s="2" t="s">
        <v>177</v>
      </c>
      <c r="G40" s="2" t="s">
        <v>181</v>
      </c>
      <c r="H40" s="2" t="s">
        <v>11</v>
      </c>
    </row>
    <row r="41" spans="1:8" x14ac:dyDescent="0.2">
      <c r="A41" s="2" t="str">
        <f t="shared" si="0"/>
        <v xml:space="preserve">Flat Bar - Rolled Ring - 1/8"-1/4"TK - 1.5"W - 37"-48" Dia. </v>
      </c>
      <c r="B41" s="2" t="s">
        <v>6</v>
      </c>
      <c r="C41" s="2" t="s">
        <v>82</v>
      </c>
      <c r="D41" s="2" t="s">
        <v>53</v>
      </c>
      <c r="E41" s="6">
        <v>9</v>
      </c>
      <c r="F41" s="2" t="s">
        <v>177</v>
      </c>
      <c r="G41" s="2" t="s">
        <v>181</v>
      </c>
      <c r="H41" s="2" t="s">
        <v>12</v>
      </c>
    </row>
    <row r="42" spans="1:8" x14ac:dyDescent="0.2">
      <c r="A42" s="2" t="str">
        <f t="shared" si="0"/>
        <v xml:space="preserve">Flat Bar - Rolled Ring - 1/8"-1/4"TK - 1.5"W - 49"-60" Dia. </v>
      </c>
      <c r="B42" s="2" t="s">
        <v>6</v>
      </c>
      <c r="C42" s="2" t="s">
        <v>82</v>
      </c>
      <c r="D42" s="2" t="s">
        <v>53</v>
      </c>
      <c r="E42" s="6">
        <v>9</v>
      </c>
      <c r="F42" s="2" t="s">
        <v>177</v>
      </c>
      <c r="G42" s="2" t="s">
        <v>181</v>
      </c>
      <c r="H42" s="2" t="s">
        <v>62</v>
      </c>
    </row>
    <row r="43" spans="1:8" x14ac:dyDescent="0.2">
      <c r="A43" s="2" t="str">
        <f t="shared" si="0"/>
        <v xml:space="preserve">Flat Bar - Rolled Ring - 1/8"-1/4"TK - 1.5"W - 61"-72" Dia. </v>
      </c>
      <c r="B43" s="2" t="s">
        <v>6</v>
      </c>
      <c r="C43" s="2" t="s">
        <v>82</v>
      </c>
      <c r="D43" s="2" t="s">
        <v>53</v>
      </c>
      <c r="E43" s="6">
        <v>9</v>
      </c>
      <c r="F43" s="2" t="s">
        <v>177</v>
      </c>
      <c r="G43" s="2" t="s">
        <v>181</v>
      </c>
      <c r="H43" s="2" t="s">
        <v>63</v>
      </c>
    </row>
    <row r="44" spans="1:8" x14ac:dyDescent="0.2">
      <c r="A44" s="2" t="str">
        <f t="shared" si="0"/>
        <v xml:space="preserve">Flat Bar - Rolled Ring - 1/8"-1/4"TK - 1.5"W - 73"-84" Dia. </v>
      </c>
      <c r="B44" s="2" t="s">
        <v>6</v>
      </c>
      <c r="C44" s="2" t="s">
        <v>82</v>
      </c>
      <c r="D44" s="2" t="s">
        <v>53</v>
      </c>
      <c r="E44" s="6">
        <v>12</v>
      </c>
      <c r="F44" s="2" t="s">
        <v>177</v>
      </c>
      <c r="G44" s="2" t="s">
        <v>181</v>
      </c>
      <c r="H44" s="2" t="s">
        <v>64</v>
      </c>
    </row>
    <row r="45" spans="1:8" x14ac:dyDescent="0.2">
      <c r="A45" s="2" t="str">
        <f t="shared" si="0"/>
        <v xml:space="preserve">Flat Bar - Rolled Ring - 1/8"-1/4"TK - 1.5"W - 85"-96" Dia. </v>
      </c>
      <c r="B45" s="2" t="s">
        <v>6</v>
      </c>
      <c r="C45" s="2" t="s">
        <v>82</v>
      </c>
      <c r="D45" s="2" t="s">
        <v>53</v>
      </c>
      <c r="E45" s="6">
        <v>12</v>
      </c>
      <c r="F45" s="2" t="s">
        <v>177</v>
      </c>
      <c r="G45" s="2" t="s">
        <v>181</v>
      </c>
      <c r="H45" s="2" t="s">
        <v>65</v>
      </c>
    </row>
    <row r="46" spans="1:8" x14ac:dyDescent="0.2">
      <c r="A46" s="2" t="str">
        <f t="shared" si="0"/>
        <v xml:space="preserve">Flat Bar - Rolled Ring - 1/8"-1/4"TK - 1.5"W - 97"+ Dia. </v>
      </c>
      <c r="B46" s="2" t="s">
        <v>6</v>
      </c>
      <c r="C46" s="2" t="s">
        <v>82</v>
      </c>
      <c r="D46" s="2" t="s">
        <v>53</v>
      </c>
      <c r="E46" s="6">
        <v>12</v>
      </c>
      <c r="F46" s="2" t="s">
        <v>177</v>
      </c>
      <c r="G46" s="2" t="s">
        <v>181</v>
      </c>
      <c r="H46" s="2" t="s">
        <v>89</v>
      </c>
    </row>
    <row r="47" spans="1:8" x14ac:dyDescent="0.2">
      <c r="A47" s="2" t="str">
        <f t="shared" si="0"/>
        <v xml:space="preserve">Flat Bar - Rolled Ring - 1/8"-1/4"TK - 2"W - 1"-12" Dia. </v>
      </c>
      <c r="B47" s="2" t="s">
        <v>6</v>
      </c>
      <c r="C47" s="2" t="s">
        <v>82</v>
      </c>
      <c r="D47" s="2" t="s">
        <v>53</v>
      </c>
      <c r="E47" s="6">
        <v>7.5</v>
      </c>
      <c r="F47" s="2" t="s">
        <v>177</v>
      </c>
      <c r="G47" s="2" t="s">
        <v>182</v>
      </c>
      <c r="H47" s="2" t="s">
        <v>7</v>
      </c>
    </row>
    <row r="48" spans="1:8" x14ac:dyDescent="0.2">
      <c r="A48" s="2" t="str">
        <f t="shared" si="0"/>
        <v xml:space="preserve">Flat Bar - Rolled Ring - 1/8"-1/4"TK - 2"W - 13"-24" Dia. </v>
      </c>
      <c r="B48" s="2" t="s">
        <v>6</v>
      </c>
      <c r="C48" s="2" t="s">
        <v>82</v>
      </c>
      <c r="D48" s="2" t="s">
        <v>53</v>
      </c>
      <c r="E48" s="6">
        <v>7.5</v>
      </c>
      <c r="F48" s="2" t="s">
        <v>177</v>
      </c>
      <c r="G48" s="2" t="s">
        <v>182</v>
      </c>
      <c r="H48" s="2" t="s">
        <v>10</v>
      </c>
    </row>
    <row r="49" spans="1:8" x14ac:dyDescent="0.2">
      <c r="A49" s="2" t="str">
        <f t="shared" si="0"/>
        <v xml:space="preserve">Flat Bar - Rolled Ring - 1/8"-1/4"TK - 2"W - 25"-36" Dia. </v>
      </c>
      <c r="B49" s="2" t="s">
        <v>6</v>
      </c>
      <c r="C49" s="2" t="s">
        <v>82</v>
      </c>
      <c r="D49" s="2" t="s">
        <v>53</v>
      </c>
      <c r="E49" s="6">
        <v>7.5</v>
      </c>
      <c r="F49" s="2" t="s">
        <v>177</v>
      </c>
      <c r="G49" s="2" t="s">
        <v>182</v>
      </c>
      <c r="H49" s="2" t="s">
        <v>11</v>
      </c>
    </row>
    <row r="50" spans="1:8" x14ac:dyDescent="0.2">
      <c r="A50" s="2" t="str">
        <f t="shared" si="0"/>
        <v xml:space="preserve">Flat Bar - Rolled Ring - 1/8"-1/4"TK - 2"W - 37"-48" Dia. </v>
      </c>
      <c r="B50" s="2" t="s">
        <v>6</v>
      </c>
      <c r="C50" s="2" t="s">
        <v>82</v>
      </c>
      <c r="D50" s="2" t="s">
        <v>53</v>
      </c>
      <c r="E50" s="6">
        <v>9</v>
      </c>
      <c r="F50" s="2" t="s">
        <v>177</v>
      </c>
      <c r="G50" s="2" t="s">
        <v>182</v>
      </c>
      <c r="H50" s="2" t="s">
        <v>12</v>
      </c>
    </row>
    <row r="51" spans="1:8" x14ac:dyDescent="0.2">
      <c r="A51" s="2" t="str">
        <f t="shared" si="0"/>
        <v xml:space="preserve">Flat Bar - Rolled Ring - 1/8"-1/4"TK - 2"W - 49"-60" Dia. </v>
      </c>
      <c r="B51" s="2" t="s">
        <v>6</v>
      </c>
      <c r="C51" s="2" t="s">
        <v>82</v>
      </c>
      <c r="D51" s="2" t="s">
        <v>53</v>
      </c>
      <c r="E51" s="6">
        <v>9</v>
      </c>
      <c r="F51" s="2" t="s">
        <v>177</v>
      </c>
      <c r="G51" s="2" t="s">
        <v>182</v>
      </c>
      <c r="H51" s="2" t="s">
        <v>62</v>
      </c>
    </row>
    <row r="52" spans="1:8" x14ac:dyDescent="0.2">
      <c r="A52" s="2" t="str">
        <f t="shared" si="0"/>
        <v xml:space="preserve">Flat Bar - Rolled Ring - 1/8"-1/4"TK - 2"W - 61"-72" Dia. </v>
      </c>
      <c r="B52" s="2" t="s">
        <v>6</v>
      </c>
      <c r="C52" s="2" t="s">
        <v>82</v>
      </c>
      <c r="D52" s="2" t="s">
        <v>53</v>
      </c>
      <c r="E52" s="6">
        <v>9</v>
      </c>
      <c r="F52" s="2" t="s">
        <v>177</v>
      </c>
      <c r="G52" s="2" t="s">
        <v>182</v>
      </c>
      <c r="H52" s="2" t="s">
        <v>63</v>
      </c>
    </row>
    <row r="53" spans="1:8" x14ac:dyDescent="0.2">
      <c r="A53" s="2" t="str">
        <f t="shared" si="0"/>
        <v xml:space="preserve">Flat Bar - Rolled Ring - 1/8"-1/4"TK - 2"W - 73"-84" Dia. </v>
      </c>
      <c r="B53" s="2" t="s">
        <v>6</v>
      </c>
      <c r="C53" s="2" t="s">
        <v>82</v>
      </c>
      <c r="D53" s="2" t="s">
        <v>53</v>
      </c>
      <c r="E53" s="6">
        <v>12</v>
      </c>
      <c r="F53" s="2" t="s">
        <v>177</v>
      </c>
      <c r="G53" s="2" t="s">
        <v>182</v>
      </c>
      <c r="H53" s="2" t="s">
        <v>64</v>
      </c>
    </row>
    <row r="54" spans="1:8" x14ac:dyDescent="0.2">
      <c r="A54" s="2" t="str">
        <f t="shared" si="0"/>
        <v xml:space="preserve">Flat Bar - Rolled Ring - 1/8"-1/4"TK - 2"W - 85"-96" Dia. </v>
      </c>
      <c r="B54" s="2" t="s">
        <v>6</v>
      </c>
      <c r="C54" s="2" t="s">
        <v>82</v>
      </c>
      <c r="D54" s="2" t="s">
        <v>53</v>
      </c>
      <c r="E54" s="6">
        <v>12</v>
      </c>
      <c r="F54" s="2" t="s">
        <v>177</v>
      </c>
      <c r="G54" s="2" t="s">
        <v>182</v>
      </c>
      <c r="H54" s="2" t="s">
        <v>65</v>
      </c>
    </row>
    <row r="55" spans="1:8" x14ac:dyDescent="0.2">
      <c r="A55" s="2" t="str">
        <f t="shared" si="0"/>
        <v xml:space="preserve">Flat Bar - Rolled Ring - 1/8"-1/4"TK - 2"W - 97"+ Dia. </v>
      </c>
      <c r="B55" s="2" t="s">
        <v>6</v>
      </c>
      <c r="C55" s="2" t="s">
        <v>82</v>
      </c>
      <c r="D55" s="2" t="s">
        <v>53</v>
      </c>
      <c r="E55" s="6">
        <v>12</v>
      </c>
      <c r="F55" s="2" t="s">
        <v>177</v>
      </c>
      <c r="G55" s="2" t="s">
        <v>182</v>
      </c>
      <c r="H55" s="2" t="s">
        <v>89</v>
      </c>
    </row>
    <row r="56" spans="1:8" x14ac:dyDescent="0.2">
      <c r="A56" s="2" t="str">
        <f t="shared" si="0"/>
        <v xml:space="preserve">Flat Bar - Rolled Ring - 1/8"-1/4"TK - 2.5"-6"W - 1"-12" Dia. </v>
      </c>
      <c r="B56" s="2" t="s">
        <v>6</v>
      </c>
      <c r="C56" s="2" t="s">
        <v>82</v>
      </c>
      <c r="D56" s="2" t="s">
        <v>53</v>
      </c>
      <c r="E56" s="6">
        <v>11.25</v>
      </c>
      <c r="F56" s="2" t="s">
        <v>177</v>
      </c>
      <c r="G56" s="2" t="s">
        <v>183</v>
      </c>
      <c r="H56" s="2" t="s">
        <v>7</v>
      </c>
    </row>
    <row r="57" spans="1:8" x14ac:dyDescent="0.2">
      <c r="A57" s="2" t="str">
        <f t="shared" si="0"/>
        <v xml:space="preserve">Flat Bar - Rolled Ring - 1/8"-1/4"TK - 2.5"-6"W - 13"-24" Dia. </v>
      </c>
      <c r="B57" s="2" t="s">
        <v>6</v>
      </c>
      <c r="C57" s="2" t="s">
        <v>82</v>
      </c>
      <c r="D57" s="2" t="s">
        <v>53</v>
      </c>
      <c r="E57" s="6">
        <v>11.25</v>
      </c>
      <c r="F57" s="2" t="s">
        <v>177</v>
      </c>
      <c r="G57" s="2" t="s">
        <v>183</v>
      </c>
      <c r="H57" s="2" t="s">
        <v>10</v>
      </c>
    </row>
    <row r="58" spans="1:8" x14ac:dyDescent="0.2">
      <c r="A58" s="2" t="str">
        <f t="shared" si="0"/>
        <v xml:space="preserve">Flat Bar - Rolled Ring - 1/8"-1/4"TK - 2.5"-6"W - 25"-36" Dia. </v>
      </c>
      <c r="B58" s="2" t="s">
        <v>6</v>
      </c>
      <c r="C58" s="2" t="s">
        <v>82</v>
      </c>
      <c r="D58" s="2" t="s">
        <v>53</v>
      </c>
      <c r="E58" s="6">
        <v>11.25</v>
      </c>
      <c r="F58" s="2" t="s">
        <v>177</v>
      </c>
      <c r="G58" s="2" t="s">
        <v>183</v>
      </c>
      <c r="H58" s="2" t="s">
        <v>11</v>
      </c>
    </row>
    <row r="59" spans="1:8" x14ac:dyDescent="0.2">
      <c r="A59" s="2" t="str">
        <f t="shared" si="0"/>
        <v xml:space="preserve">Flat Bar - Rolled Ring - 1/8"-1/4"TK - 2.5"-6"W - 37"-48" Dia. </v>
      </c>
      <c r="B59" s="2" t="s">
        <v>6</v>
      </c>
      <c r="C59" s="2" t="s">
        <v>82</v>
      </c>
      <c r="D59" s="2" t="s">
        <v>53</v>
      </c>
      <c r="E59" s="6">
        <v>13.5</v>
      </c>
      <c r="F59" s="2" t="s">
        <v>177</v>
      </c>
      <c r="G59" s="2" t="s">
        <v>183</v>
      </c>
      <c r="H59" s="2" t="s">
        <v>12</v>
      </c>
    </row>
    <row r="60" spans="1:8" x14ac:dyDescent="0.2">
      <c r="A60" s="2" t="str">
        <f t="shared" si="0"/>
        <v xml:space="preserve">Flat Bar - Rolled Ring - 1/8"-1/4"TK - 2.5"-6"W - 49"-60" Dia. </v>
      </c>
      <c r="B60" s="2" t="s">
        <v>6</v>
      </c>
      <c r="C60" s="2" t="s">
        <v>82</v>
      </c>
      <c r="D60" s="2" t="s">
        <v>53</v>
      </c>
      <c r="E60" s="6">
        <v>13.5</v>
      </c>
      <c r="F60" s="2" t="s">
        <v>177</v>
      </c>
      <c r="G60" s="2" t="s">
        <v>183</v>
      </c>
      <c r="H60" s="2" t="s">
        <v>62</v>
      </c>
    </row>
    <row r="61" spans="1:8" x14ac:dyDescent="0.2">
      <c r="A61" s="2" t="str">
        <f t="shared" si="0"/>
        <v xml:space="preserve">Flat Bar - Rolled Ring - 1/8"-1/4"TK - 2.5"-6"W - 61"-72" Dia. </v>
      </c>
      <c r="B61" s="2" t="s">
        <v>6</v>
      </c>
      <c r="C61" s="2" t="s">
        <v>82</v>
      </c>
      <c r="D61" s="2" t="s">
        <v>53</v>
      </c>
      <c r="E61" s="6">
        <v>13.5</v>
      </c>
      <c r="F61" s="2" t="s">
        <v>177</v>
      </c>
      <c r="G61" s="2" t="s">
        <v>183</v>
      </c>
      <c r="H61" s="2" t="s">
        <v>63</v>
      </c>
    </row>
    <row r="62" spans="1:8" x14ac:dyDescent="0.2">
      <c r="A62" s="2" t="str">
        <f t="shared" si="0"/>
        <v xml:space="preserve">Flat Bar - Rolled Ring - 1/8"-1/4"TK - 2.5"-6"W - 73"-84" Dia. </v>
      </c>
      <c r="B62" s="2" t="s">
        <v>6</v>
      </c>
      <c r="C62" s="2" t="s">
        <v>82</v>
      </c>
      <c r="D62" s="2" t="s">
        <v>53</v>
      </c>
      <c r="E62" s="6">
        <v>18</v>
      </c>
      <c r="F62" s="2" t="s">
        <v>177</v>
      </c>
      <c r="G62" s="2" t="s">
        <v>183</v>
      </c>
      <c r="H62" s="2" t="s">
        <v>64</v>
      </c>
    </row>
    <row r="63" spans="1:8" x14ac:dyDescent="0.2">
      <c r="A63" s="2" t="str">
        <f t="shared" si="0"/>
        <v xml:space="preserve">Flat Bar - Rolled Ring - 1/8"-1/4"TK - 2.5"-6"W - 85"-96" Dia. </v>
      </c>
      <c r="B63" s="2" t="s">
        <v>6</v>
      </c>
      <c r="C63" s="2" t="s">
        <v>82</v>
      </c>
      <c r="D63" s="2" t="s">
        <v>53</v>
      </c>
      <c r="E63" s="6">
        <v>18</v>
      </c>
      <c r="F63" s="2" t="s">
        <v>177</v>
      </c>
      <c r="G63" s="2" t="s">
        <v>183</v>
      </c>
      <c r="H63" s="2" t="s">
        <v>65</v>
      </c>
    </row>
    <row r="64" spans="1:8" x14ac:dyDescent="0.2">
      <c r="A64" s="2" t="str">
        <f t="shared" si="0"/>
        <v xml:space="preserve">Flat Bar - Rolled Ring - 1/8"-1/4"TK - 2.5"-6"W - 97"+ Dia. </v>
      </c>
      <c r="B64" s="2" t="s">
        <v>6</v>
      </c>
      <c r="C64" s="2" t="s">
        <v>82</v>
      </c>
      <c r="D64" s="2" t="s">
        <v>53</v>
      </c>
      <c r="E64" s="6">
        <v>18</v>
      </c>
      <c r="F64" s="2" t="s">
        <v>177</v>
      </c>
      <c r="G64" s="2" t="s">
        <v>183</v>
      </c>
      <c r="H64" s="2" t="s">
        <v>89</v>
      </c>
    </row>
    <row r="65" spans="1:8" x14ac:dyDescent="0.2">
      <c r="A65" s="2" t="str">
        <f t="shared" si="0"/>
        <v xml:space="preserve">Flat Bar - Rolled Ring - 1/8"-1/4"TK - 6.5"W+ - 1"-12" Dia. </v>
      </c>
      <c r="B65" s="2" t="s">
        <v>6</v>
      </c>
      <c r="C65" s="2" t="s">
        <v>82</v>
      </c>
      <c r="D65" s="2" t="s">
        <v>53</v>
      </c>
      <c r="E65" s="6">
        <v>16.875</v>
      </c>
      <c r="F65" s="2" t="s">
        <v>177</v>
      </c>
      <c r="G65" s="2" t="s">
        <v>184</v>
      </c>
      <c r="H65" s="2" t="s">
        <v>7</v>
      </c>
    </row>
    <row r="66" spans="1:8" x14ac:dyDescent="0.2">
      <c r="A66" s="2" t="str">
        <f t="shared" si="0"/>
        <v xml:space="preserve">Flat Bar - Rolled Ring - 1/8"-1/4"TK - 6.5"W+ - 13"-24" Dia. </v>
      </c>
      <c r="B66" s="2" t="s">
        <v>6</v>
      </c>
      <c r="C66" s="2" t="s">
        <v>82</v>
      </c>
      <c r="D66" s="2" t="s">
        <v>53</v>
      </c>
      <c r="E66" s="6">
        <v>16.875</v>
      </c>
      <c r="F66" s="2" t="s">
        <v>177</v>
      </c>
      <c r="G66" s="2" t="s">
        <v>184</v>
      </c>
      <c r="H66" s="2" t="s">
        <v>10</v>
      </c>
    </row>
    <row r="67" spans="1:8" x14ac:dyDescent="0.2">
      <c r="A67" s="2" t="str">
        <f t="shared" ref="A67:A73" si="1">_xlfn.TEXTJOIN(" - ",0,C67,D67,F67,G67,H67)</f>
        <v xml:space="preserve">Flat Bar - Rolled Ring - 1/8"-1/4"TK - 6.5"W+ - 25"-36" Dia. </v>
      </c>
      <c r="B67" s="2" t="s">
        <v>6</v>
      </c>
      <c r="C67" s="2" t="s">
        <v>82</v>
      </c>
      <c r="D67" s="2" t="s">
        <v>53</v>
      </c>
      <c r="E67" s="6">
        <v>16.875</v>
      </c>
      <c r="F67" s="2" t="s">
        <v>177</v>
      </c>
      <c r="G67" s="2" t="s">
        <v>184</v>
      </c>
      <c r="H67" s="2" t="s">
        <v>11</v>
      </c>
    </row>
    <row r="68" spans="1:8" x14ac:dyDescent="0.2">
      <c r="A68" s="2" t="str">
        <f t="shared" si="1"/>
        <v xml:space="preserve">Flat Bar - Rolled Ring - 1/8"-1/4"TK - 6.5"W+ - 37"-48" Dia. </v>
      </c>
      <c r="B68" s="2" t="s">
        <v>6</v>
      </c>
      <c r="C68" s="2" t="s">
        <v>82</v>
      </c>
      <c r="D68" s="2" t="s">
        <v>53</v>
      </c>
      <c r="E68" s="6">
        <v>20.25</v>
      </c>
      <c r="F68" s="2" t="s">
        <v>177</v>
      </c>
      <c r="G68" s="2" t="s">
        <v>184</v>
      </c>
      <c r="H68" s="2" t="s">
        <v>12</v>
      </c>
    </row>
    <row r="69" spans="1:8" x14ac:dyDescent="0.2">
      <c r="A69" s="2" t="str">
        <f t="shared" si="1"/>
        <v xml:space="preserve">Flat Bar - Rolled Ring - 1/8"-1/4"TK - 6.5"W+ - 49"-60" Dia. </v>
      </c>
      <c r="B69" s="2" t="s">
        <v>6</v>
      </c>
      <c r="C69" s="2" t="s">
        <v>82</v>
      </c>
      <c r="D69" s="2" t="s">
        <v>53</v>
      </c>
      <c r="E69" s="6">
        <v>20.25</v>
      </c>
      <c r="F69" s="2" t="s">
        <v>177</v>
      </c>
      <c r="G69" s="2" t="s">
        <v>184</v>
      </c>
      <c r="H69" s="2" t="s">
        <v>62</v>
      </c>
    </row>
    <row r="70" spans="1:8" x14ac:dyDescent="0.2">
      <c r="A70" s="2" t="str">
        <f t="shared" si="1"/>
        <v xml:space="preserve">Flat Bar - Rolled Ring - 1/8"-1/4"TK - 6.5"W+ - 61"-72" Dia. </v>
      </c>
      <c r="B70" s="2" t="s">
        <v>6</v>
      </c>
      <c r="C70" s="2" t="s">
        <v>82</v>
      </c>
      <c r="D70" s="2" t="s">
        <v>53</v>
      </c>
      <c r="E70" s="6">
        <v>20.25</v>
      </c>
      <c r="F70" s="2" t="s">
        <v>177</v>
      </c>
      <c r="G70" s="2" t="s">
        <v>184</v>
      </c>
      <c r="H70" s="2" t="s">
        <v>63</v>
      </c>
    </row>
    <row r="71" spans="1:8" x14ac:dyDescent="0.2">
      <c r="A71" s="2" t="str">
        <f t="shared" si="1"/>
        <v xml:space="preserve">Flat Bar - Rolled Ring - 1/8"-1/4"TK - 6.5"W+ - 73"-84" Dia. </v>
      </c>
      <c r="B71" s="2" t="s">
        <v>6</v>
      </c>
      <c r="C71" s="2" t="s">
        <v>82</v>
      </c>
      <c r="D71" s="2" t="s">
        <v>53</v>
      </c>
      <c r="E71" s="6">
        <v>27</v>
      </c>
      <c r="F71" s="2" t="s">
        <v>177</v>
      </c>
      <c r="G71" s="2" t="s">
        <v>184</v>
      </c>
      <c r="H71" s="2" t="s">
        <v>64</v>
      </c>
    </row>
    <row r="72" spans="1:8" x14ac:dyDescent="0.2">
      <c r="A72" s="2" t="str">
        <f t="shared" si="1"/>
        <v xml:space="preserve">Flat Bar - Rolled Ring - 1/8"-1/4"TK - 6.5"W+ - 85"-96" Dia. </v>
      </c>
      <c r="B72" s="2" t="s">
        <v>6</v>
      </c>
      <c r="C72" s="2" t="s">
        <v>82</v>
      </c>
      <c r="D72" s="2" t="s">
        <v>53</v>
      </c>
      <c r="E72" s="6">
        <v>27</v>
      </c>
      <c r="F72" s="2" t="s">
        <v>177</v>
      </c>
      <c r="G72" s="2" t="s">
        <v>184</v>
      </c>
      <c r="H72" s="2" t="s">
        <v>65</v>
      </c>
    </row>
    <row r="73" spans="1:8" x14ac:dyDescent="0.2">
      <c r="A73" s="2" t="str">
        <f t="shared" si="1"/>
        <v xml:space="preserve">Flat Bar - Rolled Ring - 1/8"-1/4"TK - 6.5"W+ - 97"+ Dia. </v>
      </c>
      <c r="B73" s="2" t="s">
        <v>6</v>
      </c>
      <c r="C73" s="2" t="s">
        <v>82</v>
      </c>
      <c r="D73" s="2" t="s">
        <v>53</v>
      </c>
      <c r="F73" s="2" t="s">
        <v>177</v>
      </c>
      <c r="G73" s="2" t="s">
        <v>184</v>
      </c>
      <c r="H73" s="2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0815-4E42-4FC6-8243-2ABA5F56A71F}">
  <sheetPr>
    <tabColor theme="5" tint="0.39997558519241921"/>
  </sheetPr>
  <dimension ref="A1:N21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4" width="20.7109375" style="2" customWidth="1"/>
    <col min="5" max="5" width="20.7109375" style="6" customWidth="1"/>
    <col min="6" max="6" width="25.7109375" style="2" customWidth="1"/>
    <col min="7" max="8" width="20.7109375" style="2" customWidth="1"/>
    <col min="9" max="16384" width="9.140625" style="2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25</v>
      </c>
      <c r="H1" s="1" t="s">
        <v>24</v>
      </c>
      <c r="I1" s="1"/>
      <c r="J1" s="1"/>
      <c r="K1" s="1"/>
      <c r="L1" s="1"/>
      <c r="M1" s="1"/>
      <c r="N1" s="1"/>
    </row>
    <row r="2" spans="1:14" x14ac:dyDescent="0.2">
      <c r="A2" s="2" t="str">
        <f>_xlfn.TEXTJOIN(" - ",0,C2,D2,F2,G2,H2)</f>
        <v xml:space="preserve">Sheet Metal  - Cut Rectangle  - 16GA. - 24GA. - 5 - 1"-12" Dia. </v>
      </c>
      <c r="B2" s="2" t="s">
        <v>6</v>
      </c>
      <c r="C2" s="2" t="s">
        <v>8</v>
      </c>
      <c r="D2" s="2" t="s">
        <v>21</v>
      </c>
      <c r="E2" s="6">
        <v>5</v>
      </c>
      <c r="F2" s="2" t="s">
        <v>13</v>
      </c>
      <c r="G2" s="2">
        <v>5</v>
      </c>
      <c r="H2" s="2" t="s">
        <v>7</v>
      </c>
    </row>
    <row r="3" spans="1:14" x14ac:dyDescent="0.2">
      <c r="A3" s="2" t="str">
        <f t="shared" ref="A3:A21" si="0">_xlfn.TEXTJOIN(" - ",0,C3,D3,F3,G3,H3)</f>
        <v xml:space="preserve">Sheet Metal  - Cut Rectangle  - 16GA. - 24GA. - 5 - 13"-24" Dia. </v>
      </c>
      <c r="B3" s="2" t="s">
        <v>6</v>
      </c>
      <c r="C3" s="2" t="s">
        <v>8</v>
      </c>
      <c r="D3" s="2" t="s">
        <v>21</v>
      </c>
      <c r="E3" s="6">
        <v>7</v>
      </c>
      <c r="F3" s="2" t="s">
        <v>13</v>
      </c>
      <c r="G3" s="2">
        <v>5</v>
      </c>
      <c r="H3" s="2" t="s">
        <v>10</v>
      </c>
    </row>
    <row r="4" spans="1:14" x14ac:dyDescent="0.2">
      <c r="A4" s="2" t="str">
        <f t="shared" si="0"/>
        <v xml:space="preserve">Sheet Metal  - Cut Rectangle  - 16GA. - 24GA. - 5 - 25"-36" Dia. </v>
      </c>
      <c r="B4" s="2" t="s">
        <v>6</v>
      </c>
      <c r="C4" s="2" t="s">
        <v>8</v>
      </c>
      <c r="D4" s="2" t="s">
        <v>21</v>
      </c>
      <c r="E4" s="6">
        <v>9</v>
      </c>
      <c r="F4" s="2" t="s">
        <v>13</v>
      </c>
      <c r="G4" s="2">
        <v>5</v>
      </c>
      <c r="H4" s="2" t="s">
        <v>11</v>
      </c>
    </row>
    <row r="5" spans="1:14" x14ac:dyDescent="0.2">
      <c r="A5" s="2" t="str">
        <f t="shared" si="0"/>
        <v xml:space="preserve">Sheet Metal  - Cut Rectangle  - 16GA. - 24GA. - 5 - 37"-48" Dia. </v>
      </c>
      <c r="B5" s="2" t="s">
        <v>6</v>
      </c>
      <c r="C5" s="2" t="s">
        <v>8</v>
      </c>
      <c r="D5" s="2" t="s">
        <v>21</v>
      </c>
      <c r="E5" s="6">
        <v>13</v>
      </c>
      <c r="F5" s="2" t="s">
        <v>13</v>
      </c>
      <c r="G5" s="2">
        <v>5</v>
      </c>
      <c r="H5" s="2" t="s">
        <v>12</v>
      </c>
    </row>
    <row r="6" spans="1:14" x14ac:dyDescent="0.2">
      <c r="A6" s="2" t="str">
        <f t="shared" si="0"/>
        <v xml:space="preserve">Sheet Metal  - Cut Rectangle  - 16GA. - 24GA. - 6 - 1"-12" Dia. </v>
      </c>
      <c r="B6" s="2" t="s">
        <v>6</v>
      </c>
      <c r="C6" s="2" t="s">
        <v>8</v>
      </c>
      <c r="D6" s="2" t="s">
        <v>21</v>
      </c>
      <c r="E6" s="6">
        <v>6</v>
      </c>
      <c r="F6" s="2" t="s">
        <v>13</v>
      </c>
      <c r="G6" s="2">
        <v>6</v>
      </c>
      <c r="H6" s="2" t="s">
        <v>7</v>
      </c>
    </row>
    <row r="7" spans="1:14" x14ac:dyDescent="0.2">
      <c r="A7" s="2" t="str">
        <f t="shared" si="0"/>
        <v xml:space="preserve">Sheet Metal  - Cut Rectangle  - 16GA. - 24GA. - 6 - 13"-24" Dia. </v>
      </c>
      <c r="B7" s="2" t="s">
        <v>6</v>
      </c>
      <c r="C7" s="2" t="s">
        <v>8</v>
      </c>
      <c r="D7" s="2" t="s">
        <v>21</v>
      </c>
      <c r="E7" s="6">
        <v>8</v>
      </c>
      <c r="F7" s="2" t="s">
        <v>13</v>
      </c>
      <c r="G7" s="2">
        <v>6</v>
      </c>
      <c r="H7" s="2" t="s">
        <v>10</v>
      </c>
    </row>
    <row r="8" spans="1:14" x14ac:dyDescent="0.2">
      <c r="A8" s="2" t="str">
        <f t="shared" si="0"/>
        <v xml:space="preserve">Sheet Metal  - Cut Rectangle  - 16GA. - 24GA. - 6 - 25"-36" Dia. </v>
      </c>
      <c r="B8" s="2" t="s">
        <v>6</v>
      </c>
      <c r="C8" s="2" t="s">
        <v>8</v>
      </c>
      <c r="D8" s="2" t="s">
        <v>21</v>
      </c>
      <c r="E8" s="6">
        <v>10</v>
      </c>
      <c r="F8" s="2" t="s">
        <v>13</v>
      </c>
      <c r="G8" s="2">
        <v>6</v>
      </c>
      <c r="H8" s="2" t="s">
        <v>11</v>
      </c>
    </row>
    <row r="9" spans="1:14" x14ac:dyDescent="0.2">
      <c r="A9" s="2" t="str">
        <f t="shared" si="0"/>
        <v xml:space="preserve">Sheet Metal  - Cut Rectangle  - 16GA. - 24GA. - 6 - 37"-48" Dia. </v>
      </c>
      <c r="B9" s="2" t="s">
        <v>6</v>
      </c>
      <c r="C9" s="2" t="s">
        <v>8</v>
      </c>
      <c r="D9" s="2" t="s">
        <v>21</v>
      </c>
      <c r="E9" s="6">
        <v>14</v>
      </c>
      <c r="F9" s="2" t="s">
        <v>13</v>
      </c>
      <c r="G9" s="2">
        <v>6</v>
      </c>
      <c r="H9" s="2" t="s">
        <v>12</v>
      </c>
    </row>
    <row r="10" spans="1:14" x14ac:dyDescent="0.2">
      <c r="A10" s="2" t="str">
        <f t="shared" si="0"/>
        <v xml:space="preserve">Sheet Metal  - Cut Rectangle  - 16GA. - 24GA. - 8 - 1"-12" Dia. </v>
      </c>
      <c r="B10" s="2" t="s">
        <v>6</v>
      </c>
      <c r="C10" s="2" t="s">
        <v>8</v>
      </c>
      <c r="D10" s="2" t="s">
        <v>21</v>
      </c>
      <c r="E10" s="6">
        <v>8</v>
      </c>
      <c r="F10" s="2" t="s">
        <v>13</v>
      </c>
      <c r="G10" s="2">
        <v>8</v>
      </c>
      <c r="H10" s="2" t="s">
        <v>7</v>
      </c>
    </row>
    <row r="11" spans="1:14" x14ac:dyDescent="0.2">
      <c r="A11" s="2" t="str">
        <f t="shared" si="0"/>
        <v xml:space="preserve">Sheet Metal  - Cut Rectangle  - 16GA. - 24GA. - 8 - 13"-24" Dia. </v>
      </c>
      <c r="B11" s="2" t="s">
        <v>6</v>
      </c>
      <c r="C11" s="2" t="s">
        <v>8</v>
      </c>
      <c r="D11" s="2" t="s">
        <v>21</v>
      </c>
      <c r="E11" s="6">
        <v>10</v>
      </c>
      <c r="F11" s="2" t="s">
        <v>13</v>
      </c>
      <c r="G11" s="2">
        <v>8</v>
      </c>
      <c r="H11" s="2" t="s">
        <v>10</v>
      </c>
    </row>
    <row r="12" spans="1:14" x14ac:dyDescent="0.2">
      <c r="A12" s="2" t="str">
        <f t="shared" si="0"/>
        <v xml:space="preserve">Sheet Metal  - Cut Rectangle  - 16GA. - 24GA. - 8 - 25"-36" Dia. </v>
      </c>
      <c r="B12" s="2" t="s">
        <v>6</v>
      </c>
      <c r="C12" s="2" t="s">
        <v>8</v>
      </c>
      <c r="D12" s="2" t="s">
        <v>21</v>
      </c>
      <c r="E12" s="6">
        <v>12</v>
      </c>
      <c r="F12" s="2" t="s">
        <v>13</v>
      </c>
      <c r="G12" s="2">
        <v>8</v>
      </c>
      <c r="H12" s="2" t="s">
        <v>11</v>
      </c>
    </row>
    <row r="13" spans="1:14" x14ac:dyDescent="0.2">
      <c r="A13" s="2" t="str">
        <f t="shared" si="0"/>
        <v xml:space="preserve">Sheet Metal  - Cut Rectangle  - 16GA. - 24GA. - 8 - 37"-48" Dia. </v>
      </c>
      <c r="B13" s="2" t="s">
        <v>6</v>
      </c>
      <c r="C13" s="2" t="s">
        <v>8</v>
      </c>
      <c r="D13" s="2" t="s">
        <v>21</v>
      </c>
      <c r="E13" s="6">
        <v>16</v>
      </c>
      <c r="F13" s="2" t="s">
        <v>13</v>
      </c>
      <c r="G13" s="2">
        <v>8</v>
      </c>
      <c r="H13" s="2" t="s">
        <v>12</v>
      </c>
    </row>
    <row r="14" spans="1:14" x14ac:dyDescent="0.2">
      <c r="A14" s="2" t="str">
        <f t="shared" si="0"/>
        <v xml:space="preserve">Sheet Metal  - Cut Rectangle  - 16GA. - 24GA. - 10 - 1"-12" Dia. </v>
      </c>
      <c r="B14" s="2" t="s">
        <v>6</v>
      </c>
      <c r="C14" s="2" t="s">
        <v>8</v>
      </c>
      <c r="D14" s="2" t="s">
        <v>21</v>
      </c>
      <c r="E14" s="6">
        <v>10</v>
      </c>
      <c r="F14" s="2" t="s">
        <v>13</v>
      </c>
      <c r="G14" s="2">
        <v>10</v>
      </c>
      <c r="H14" s="2" t="s">
        <v>7</v>
      </c>
    </row>
    <row r="15" spans="1:14" x14ac:dyDescent="0.2">
      <c r="A15" s="2" t="str">
        <f t="shared" si="0"/>
        <v xml:space="preserve">Sheet Metal  - Cut Rectangle  - 16GA. - 24GA. - 10 - 13"-24" Dia. </v>
      </c>
      <c r="B15" s="2" t="s">
        <v>6</v>
      </c>
      <c r="C15" s="2" t="s">
        <v>8</v>
      </c>
      <c r="D15" s="2" t="s">
        <v>21</v>
      </c>
      <c r="E15" s="6">
        <v>12</v>
      </c>
      <c r="F15" s="2" t="s">
        <v>13</v>
      </c>
      <c r="G15" s="2">
        <v>10</v>
      </c>
      <c r="H15" s="2" t="s">
        <v>10</v>
      </c>
    </row>
    <row r="16" spans="1:14" x14ac:dyDescent="0.2">
      <c r="A16" s="2" t="str">
        <f t="shared" si="0"/>
        <v xml:space="preserve">Sheet Metal  - Cut Rectangle  - 16GA. - 24GA. - 10 - 25"-36" Dia. </v>
      </c>
      <c r="B16" s="2" t="s">
        <v>6</v>
      </c>
      <c r="C16" s="2" t="s">
        <v>8</v>
      </c>
      <c r="D16" s="2" t="s">
        <v>21</v>
      </c>
      <c r="E16" s="6">
        <v>14</v>
      </c>
      <c r="F16" s="2" t="s">
        <v>13</v>
      </c>
      <c r="G16" s="2">
        <v>10</v>
      </c>
      <c r="H16" s="2" t="s">
        <v>11</v>
      </c>
    </row>
    <row r="17" spans="1:8" x14ac:dyDescent="0.2">
      <c r="A17" s="2" t="str">
        <f t="shared" si="0"/>
        <v xml:space="preserve">Sheet Metal  - Cut Rectangle  - 16GA. - 24GA. - 10 - 37"-48" Dia. </v>
      </c>
      <c r="B17" s="2" t="s">
        <v>6</v>
      </c>
      <c r="C17" s="2" t="s">
        <v>8</v>
      </c>
      <c r="D17" s="2" t="s">
        <v>21</v>
      </c>
      <c r="E17" s="6">
        <v>18</v>
      </c>
      <c r="F17" s="2" t="s">
        <v>13</v>
      </c>
      <c r="G17" s="2">
        <v>10</v>
      </c>
      <c r="H17" s="2" t="s">
        <v>12</v>
      </c>
    </row>
    <row r="18" spans="1:8" x14ac:dyDescent="0.2">
      <c r="A18" s="2" t="str">
        <f t="shared" si="0"/>
        <v xml:space="preserve">Sheet Metal  - Cut Rectangle  - 16GA. - 24GA. - 12 - 1"-12" Dia. </v>
      </c>
      <c r="B18" s="2" t="s">
        <v>6</v>
      </c>
      <c r="C18" s="2" t="s">
        <v>8</v>
      </c>
      <c r="D18" s="2" t="s">
        <v>21</v>
      </c>
      <c r="E18" s="6">
        <v>12</v>
      </c>
      <c r="F18" s="2" t="s">
        <v>13</v>
      </c>
      <c r="G18" s="2">
        <v>12</v>
      </c>
      <c r="H18" s="2" t="s">
        <v>7</v>
      </c>
    </row>
    <row r="19" spans="1:8" x14ac:dyDescent="0.2">
      <c r="A19" s="2" t="str">
        <f t="shared" si="0"/>
        <v xml:space="preserve">Sheet Metal  - Cut Rectangle  - 16GA. - 24GA. - 12 - 13"-24" Dia. </v>
      </c>
      <c r="B19" s="2" t="s">
        <v>6</v>
      </c>
      <c r="C19" s="2" t="s">
        <v>8</v>
      </c>
      <c r="D19" s="2" t="s">
        <v>21</v>
      </c>
      <c r="E19" s="6">
        <v>14</v>
      </c>
      <c r="F19" s="2" t="s">
        <v>13</v>
      </c>
      <c r="G19" s="2">
        <v>12</v>
      </c>
      <c r="H19" s="2" t="s">
        <v>10</v>
      </c>
    </row>
    <row r="20" spans="1:8" x14ac:dyDescent="0.2">
      <c r="A20" s="2" t="str">
        <f t="shared" si="0"/>
        <v xml:space="preserve">Sheet Metal  - Cut Rectangle  - 16GA. - 24GA. - 12 - 25"-36" Dia. </v>
      </c>
      <c r="B20" s="2" t="s">
        <v>6</v>
      </c>
      <c r="C20" s="2" t="s">
        <v>8</v>
      </c>
      <c r="D20" s="2" t="s">
        <v>21</v>
      </c>
      <c r="E20" s="6">
        <v>16</v>
      </c>
      <c r="F20" s="2" t="s">
        <v>13</v>
      </c>
      <c r="G20" s="2">
        <v>12</v>
      </c>
      <c r="H20" s="2" t="s">
        <v>11</v>
      </c>
    </row>
    <row r="21" spans="1:8" x14ac:dyDescent="0.2">
      <c r="A21" s="2" t="str">
        <f t="shared" si="0"/>
        <v xml:space="preserve">Sheet Metal  - Cut Rectangle  - 16GA. - 24GA. - 12 - 37"-48" Dia. </v>
      </c>
      <c r="B21" s="2" t="s">
        <v>6</v>
      </c>
      <c r="C21" s="2" t="s">
        <v>8</v>
      </c>
      <c r="D21" s="2" t="s">
        <v>21</v>
      </c>
      <c r="E21" s="6">
        <v>20</v>
      </c>
      <c r="F21" s="2" t="s">
        <v>13</v>
      </c>
      <c r="G21" s="2">
        <v>12</v>
      </c>
      <c r="H21" s="2" t="s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EA06-B76E-4628-A4C8-CBEA448FA145}">
  <sheetPr>
    <tabColor theme="5" tint="0.39997558519241921"/>
  </sheetPr>
  <dimension ref="A1:M169"/>
  <sheetViews>
    <sheetView topLeftCell="B1" workbookViewId="0">
      <selection activeCell="C31" sqref="C31"/>
    </sheetView>
  </sheetViews>
  <sheetFormatPr defaultRowHeight="15" x14ac:dyDescent="0.2"/>
  <cols>
    <col min="1" max="1" width="70.42578125" style="2" customWidth="1"/>
    <col min="2" max="3" width="20.7109375" style="2" customWidth="1"/>
    <col min="4" max="4" width="23.7109375" style="2" customWidth="1"/>
    <col min="5" max="5" width="20.7109375" style="6" customWidth="1"/>
    <col min="6" max="9" width="20.7109375" style="2" customWidth="1"/>
    <col min="10" max="10" width="9.140625" style="2"/>
    <col min="11" max="11" width="20.7109375" style="2" customWidth="1"/>
    <col min="12" max="16384" width="9.140625" style="2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173</v>
      </c>
      <c r="G1" s="1" t="s">
        <v>185</v>
      </c>
      <c r="H1" s="1" t="s">
        <v>22</v>
      </c>
      <c r="I1" s="1" t="s">
        <v>66</v>
      </c>
      <c r="J1" s="1"/>
      <c r="K1" s="1"/>
      <c r="L1" s="1"/>
      <c r="M1" s="1"/>
    </row>
    <row r="2" spans="1:13" x14ac:dyDescent="0.2">
      <c r="A2" s="2" t="str">
        <f>_xlfn.TEXTJOIN(" - ",0,C2,D2,F2,G2,H2,I2)</f>
        <v>Flat Bar - Formed Oval  - 1/8"-1/4"TK - 0.25"W - 1"-12" W - 1"-12" L</v>
      </c>
      <c r="B2" s="2" t="s">
        <v>6</v>
      </c>
      <c r="C2" s="2" t="s">
        <v>82</v>
      </c>
      <c r="D2" s="2" t="s">
        <v>57</v>
      </c>
      <c r="E2" s="6">
        <v>15</v>
      </c>
      <c r="F2" s="2" t="s">
        <v>177</v>
      </c>
      <c r="G2" s="2" t="s">
        <v>176</v>
      </c>
      <c r="H2" s="2" t="s">
        <v>138</v>
      </c>
      <c r="I2" s="2" t="s">
        <v>139</v>
      </c>
    </row>
    <row r="3" spans="1:13" x14ac:dyDescent="0.2">
      <c r="A3" s="2" t="str">
        <f t="shared" ref="A3:A66" si="0">_xlfn.TEXTJOIN(" - ",0,C3,D3,F3,G3,H3,I3)</f>
        <v>Flat Bar - Formed Oval  - 1/8"-1/4"TK - 0.25"W - 1"-12" W - 13"-36" L</v>
      </c>
      <c r="B3" s="2" t="s">
        <v>6</v>
      </c>
      <c r="C3" s="2" t="s">
        <v>82</v>
      </c>
      <c r="D3" s="2" t="s">
        <v>57</v>
      </c>
      <c r="E3" s="6">
        <v>15</v>
      </c>
      <c r="F3" s="2" t="s">
        <v>177</v>
      </c>
      <c r="G3" s="2" t="s">
        <v>176</v>
      </c>
      <c r="H3" s="2" t="s">
        <v>138</v>
      </c>
      <c r="I3" s="2" t="s">
        <v>163</v>
      </c>
    </row>
    <row r="4" spans="1:13" x14ac:dyDescent="0.2">
      <c r="A4" s="2" t="str">
        <f t="shared" si="0"/>
        <v>Flat Bar - Formed Oval  - 1/8"-1/4"TK - 0.25"W - 1"-12" W - 37"-60" L</v>
      </c>
      <c r="B4" s="2" t="s">
        <v>6</v>
      </c>
      <c r="C4" s="2" t="s">
        <v>82</v>
      </c>
      <c r="D4" s="2" t="s">
        <v>57</v>
      </c>
      <c r="E4" s="6">
        <v>15</v>
      </c>
      <c r="F4" s="2" t="s">
        <v>177</v>
      </c>
      <c r="G4" s="2" t="s">
        <v>176</v>
      </c>
      <c r="H4" s="2" t="s">
        <v>138</v>
      </c>
      <c r="I4" s="2" t="s">
        <v>164</v>
      </c>
    </row>
    <row r="5" spans="1:13" x14ac:dyDescent="0.2">
      <c r="A5" s="2" t="str">
        <f t="shared" si="0"/>
        <v>Flat Bar - Formed Oval  - 1/8"-1/4"TK - 0.25"W - 1"-12" W - 61"-84" L</v>
      </c>
      <c r="B5" s="2" t="s">
        <v>6</v>
      </c>
      <c r="C5" s="2" t="s">
        <v>82</v>
      </c>
      <c r="D5" s="2" t="s">
        <v>57</v>
      </c>
      <c r="E5" s="6">
        <v>22.5</v>
      </c>
      <c r="F5" s="2" t="s">
        <v>177</v>
      </c>
      <c r="G5" s="2" t="s">
        <v>176</v>
      </c>
      <c r="H5" s="2" t="s">
        <v>138</v>
      </c>
      <c r="I5" s="2" t="s">
        <v>165</v>
      </c>
    </row>
    <row r="6" spans="1:13" x14ac:dyDescent="0.2">
      <c r="A6" s="2" t="str">
        <f t="shared" si="0"/>
        <v>Flat Bar - Formed Oval  - 1/8"-1/4"TK - 0.25"W - 1"-12" W - 85"-96"L</v>
      </c>
      <c r="B6" s="2" t="s">
        <v>6</v>
      </c>
      <c r="C6" s="2" t="s">
        <v>82</v>
      </c>
      <c r="D6" s="2" t="s">
        <v>57</v>
      </c>
      <c r="E6" s="6">
        <v>22.5</v>
      </c>
      <c r="F6" s="2" t="s">
        <v>177</v>
      </c>
      <c r="G6" s="2" t="s">
        <v>176</v>
      </c>
      <c r="H6" s="2" t="s">
        <v>138</v>
      </c>
      <c r="I6" s="2" t="s">
        <v>170</v>
      </c>
    </row>
    <row r="7" spans="1:13" x14ac:dyDescent="0.2">
      <c r="A7" s="2" t="str">
        <f t="shared" si="0"/>
        <v>Flat Bar - Formed Oval  - 1/8"-1/4"TK - 0.25"W - 1"-12" W - 97"+ L</v>
      </c>
      <c r="B7" s="2" t="s">
        <v>6</v>
      </c>
      <c r="C7" s="2" t="s">
        <v>82</v>
      </c>
      <c r="D7" s="2" t="s">
        <v>57</v>
      </c>
      <c r="E7" s="6">
        <v>22.5</v>
      </c>
      <c r="F7" s="2" t="s">
        <v>177</v>
      </c>
      <c r="G7" s="2" t="s">
        <v>176</v>
      </c>
      <c r="H7" s="2" t="s">
        <v>138</v>
      </c>
      <c r="I7" s="2" t="s">
        <v>150</v>
      </c>
    </row>
    <row r="8" spans="1:13" x14ac:dyDescent="0.2">
      <c r="A8" s="2" t="str">
        <f t="shared" si="0"/>
        <v>Flat Bar - Formed Oval  - 1/8"-1/4"TK - 0.25"W - 13"-36" W - 13"-36" L</v>
      </c>
      <c r="B8" s="2" t="s">
        <v>6</v>
      </c>
      <c r="C8" s="2" t="s">
        <v>82</v>
      </c>
      <c r="D8" s="2" t="s">
        <v>57</v>
      </c>
      <c r="E8" s="6">
        <v>30</v>
      </c>
      <c r="F8" s="2" t="s">
        <v>177</v>
      </c>
      <c r="G8" s="2" t="s">
        <v>176</v>
      </c>
      <c r="H8" s="2" t="s">
        <v>166</v>
      </c>
      <c r="I8" s="2" t="s">
        <v>163</v>
      </c>
    </row>
    <row r="9" spans="1:13" x14ac:dyDescent="0.2">
      <c r="A9" s="2" t="str">
        <f t="shared" si="0"/>
        <v>Flat Bar - Formed Oval  - 1/8"-1/4"TK - 0.25"W - 13"-36" W - 37"-60" L</v>
      </c>
      <c r="B9" s="2" t="s">
        <v>6</v>
      </c>
      <c r="C9" s="2" t="s">
        <v>82</v>
      </c>
      <c r="D9" s="2" t="s">
        <v>57</v>
      </c>
      <c r="E9" s="6">
        <v>30</v>
      </c>
      <c r="F9" s="2" t="s">
        <v>177</v>
      </c>
      <c r="G9" s="2" t="s">
        <v>176</v>
      </c>
      <c r="H9" s="2" t="s">
        <v>166</v>
      </c>
      <c r="I9" s="2" t="s">
        <v>164</v>
      </c>
    </row>
    <row r="10" spans="1:13" x14ac:dyDescent="0.2">
      <c r="A10" s="2" t="str">
        <f t="shared" si="0"/>
        <v>Flat Bar - Formed Oval  - 1/8"-1/4"TK - 0.25"W - 13"-36" W - 61"-84" L</v>
      </c>
      <c r="B10" s="2" t="s">
        <v>6</v>
      </c>
      <c r="C10" s="2" t="s">
        <v>82</v>
      </c>
      <c r="D10" s="2" t="s">
        <v>57</v>
      </c>
      <c r="E10" s="6">
        <v>50</v>
      </c>
      <c r="F10" s="2" t="s">
        <v>177</v>
      </c>
      <c r="G10" s="2" t="s">
        <v>176</v>
      </c>
      <c r="H10" s="2" t="s">
        <v>166</v>
      </c>
      <c r="I10" s="2" t="s">
        <v>165</v>
      </c>
    </row>
    <row r="11" spans="1:13" x14ac:dyDescent="0.2">
      <c r="A11" s="2" t="str">
        <f t="shared" si="0"/>
        <v>Flat Bar - Formed Oval  - 1/8"-1/4"TK - 0.25"W - 13"-36" W - 85"-96"L</v>
      </c>
      <c r="B11" s="2" t="s">
        <v>6</v>
      </c>
      <c r="C11" s="2" t="s">
        <v>82</v>
      </c>
      <c r="D11" s="2" t="s">
        <v>57</v>
      </c>
      <c r="E11" s="6">
        <v>50</v>
      </c>
      <c r="F11" s="2" t="s">
        <v>177</v>
      </c>
      <c r="G11" s="2" t="s">
        <v>176</v>
      </c>
      <c r="H11" s="2" t="s">
        <v>166</v>
      </c>
      <c r="I11" s="2" t="s">
        <v>170</v>
      </c>
    </row>
    <row r="12" spans="1:13" x14ac:dyDescent="0.2">
      <c r="A12" s="2" t="str">
        <f t="shared" si="0"/>
        <v>Flat Bar - Formed Oval  - 1/8"-1/4"TK - 0.25"W - 13"-36" W - 97"+ L</v>
      </c>
      <c r="B12" s="2" t="s">
        <v>6</v>
      </c>
      <c r="C12" s="2" t="s">
        <v>82</v>
      </c>
      <c r="D12" s="2" t="s">
        <v>57</v>
      </c>
      <c r="E12" s="6">
        <v>50</v>
      </c>
      <c r="F12" s="2" t="s">
        <v>177</v>
      </c>
      <c r="G12" s="2" t="s">
        <v>176</v>
      </c>
      <c r="H12" s="2" t="s">
        <v>166</v>
      </c>
      <c r="I12" s="2" t="s">
        <v>150</v>
      </c>
    </row>
    <row r="13" spans="1:13" x14ac:dyDescent="0.2">
      <c r="A13" s="2" t="str">
        <f t="shared" si="0"/>
        <v>Flat Bar - Formed Oval  - 1/8"-1/4"TK - 0.25"W - 37"-60" W - 37"-60" L</v>
      </c>
      <c r="B13" s="2" t="s">
        <v>6</v>
      </c>
      <c r="C13" s="2" t="s">
        <v>82</v>
      </c>
      <c r="D13" s="2" t="s">
        <v>57</v>
      </c>
      <c r="E13" s="6">
        <v>60</v>
      </c>
      <c r="F13" s="2" t="s">
        <v>177</v>
      </c>
      <c r="G13" s="2" t="s">
        <v>176</v>
      </c>
      <c r="H13" s="2" t="s">
        <v>167</v>
      </c>
      <c r="I13" s="2" t="s">
        <v>164</v>
      </c>
    </row>
    <row r="14" spans="1:13" x14ac:dyDescent="0.2">
      <c r="A14" s="2" t="str">
        <f t="shared" si="0"/>
        <v>Flat Bar - Formed Oval  - 1/8"-1/4"TK - 0.25"W - 37"-60" W - 61"-84" L</v>
      </c>
      <c r="B14" s="2" t="s">
        <v>6</v>
      </c>
      <c r="C14" s="2" t="s">
        <v>82</v>
      </c>
      <c r="D14" s="2" t="s">
        <v>57</v>
      </c>
      <c r="E14" s="6">
        <v>60</v>
      </c>
      <c r="F14" s="2" t="s">
        <v>177</v>
      </c>
      <c r="G14" s="2" t="s">
        <v>176</v>
      </c>
      <c r="H14" s="2" t="s">
        <v>167</v>
      </c>
      <c r="I14" s="2" t="s">
        <v>165</v>
      </c>
    </row>
    <row r="15" spans="1:13" x14ac:dyDescent="0.2">
      <c r="A15" s="2" t="str">
        <f t="shared" si="0"/>
        <v>Flat Bar - Formed Oval  - 1/8"-1/4"TK - 0.25"W - 37"-60" W - 85"-96"L</v>
      </c>
      <c r="B15" s="2" t="s">
        <v>6</v>
      </c>
      <c r="C15" s="2" t="s">
        <v>82</v>
      </c>
      <c r="D15" s="2" t="s">
        <v>57</v>
      </c>
      <c r="E15" s="6">
        <v>60</v>
      </c>
      <c r="F15" s="2" t="s">
        <v>177</v>
      </c>
      <c r="G15" s="2" t="s">
        <v>176</v>
      </c>
      <c r="H15" s="2" t="s">
        <v>167</v>
      </c>
      <c r="I15" s="2" t="s">
        <v>170</v>
      </c>
    </row>
    <row r="16" spans="1:13" x14ac:dyDescent="0.2">
      <c r="A16" s="2" t="str">
        <f t="shared" si="0"/>
        <v>Flat Bar - Formed Oval  - 1/8"-1/4"TK - 0.25"W - 37"-60" W - 97"+ L</v>
      </c>
      <c r="B16" s="2" t="s">
        <v>6</v>
      </c>
      <c r="C16" s="2" t="s">
        <v>82</v>
      </c>
      <c r="D16" s="2" t="s">
        <v>57</v>
      </c>
      <c r="E16" s="6">
        <v>75</v>
      </c>
      <c r="F16" s="2" t="s">
        <v>177</v>
      </c>
      <c r="G16" s="2" t="s">
        <v>176</v>
      </c>
      <c r="H16" s="2" t="s">
        <v>167</v>
      </c>
      <c r="I16" s="2" t="s">
        <v>150</v>
      </c>
    </row>
    <row r="17" spans="1:9" x14ac:dyDescent="0.2">
      <c r="A17" s="2" t="str">
        <f t="shared" si="0"/>
        <v>Flat Bar - Formed Oval  - 1/8"-1/4"TK - 0.25"W - 61"-84" W - 61"-84" L</v>
      </c>
      <c r="B17" s="2" t="s">
        <v>6</v>
      </c>
      <c r="C17" s="2" t="s">
        <v>82</v>
      </c>
      <c r="D17" s="2" t="s">
        <v>57</v>
      </c>
      <c r="E17" s="6">
        <v>66</v>
      </c>
      <c r="F17" s="2" t="s">
        <v>177</v>
      </c>
      <c r="G17" s="2" t="s">
        <v>176</v>
      </c>
      <c r="H17" s="2" t="s">
        <v>168</v>
      </c>
      <c r="I17" s="2" t="s">
        <v>165</v>
      </c>
    </row>
    <row r="18" spans="1:9" x14ac:dyDescent="0.2">
      <c r="A18" s="2" t="str">
        <f t="shared" si="0"/>
        <v>Flat Bar - Formed Oval  - 1/8"-1/4"TK - 0.25"W - 61"-84" W - 85"-96"L</v>
      </c>
      <c r="B18" s="2" t="s">
        <v>6</v>
      </c>
      <c r="C18" s="2" t="s">
        <v>82</v>
      </c>
      <c r="D18" s="2" t="s">
        <v>57</v>
      </c>
      <c r="E18" s="6">
        <v>66</v>
      </c>
      <c r="F18" s="2" t="s">
        <v>177</v>
      </c>
      <c r="G18" s="2" t="s">
        <v>176</v>
      </c>
      <c r="H18" s="2" t="s">
        <v>168</v>
      </c>
      <c r="I18" s="2" t="s">
        <v>170</v>
      </c>
    </row>
    <row r="19" spans="1:9" x14ac:dyDescent="0.2">
      <c r="A19" s="2" t="str">
        <f t="shared" si="0"/>
        <v>Flat Bar - Formed Oval  - 1/8"-1/4"TK - 0.25"W - 61"-84" W - 97"+ L</v>
      </c>
      <c r="B19" s="2" t="s">
        <v>6</v>
      </c>
      <c r="C19" s="2" t="s">
        <v>82</v>
      </c>
      <c r="D19" s="2" t="s">
        <v>57</v>
      </c>
      <c r="E19" s="6">
        <v>66</v>
      </c>
      <c r="F19" s="2" t="s">
        <v>177</v>
      </c>
      <c r="G19" s="2" t="s">
        <v>176</v>
      </c>
      <c r="H19" s="2" t="s">
        <v>168</v>
      </c>
      <c r="I19" s="2" t="s">
        <v>150</v>
      </c>
    </row>
    <row r="20" spans="1:9" x14ac:dyDescent="0.2">
      <c r="A20" s="2" t="str">
        <f t="shared" si="0"/>
        <v>Flat Bar - Formed Oval  - 1/8"-1/4"TK - 0.25"W - 85"-96"W - 85"-96"L</v>
      </c>
      <c r="B20" s="2" t="s">
        <v>6</v>
      </c>
      <c r="C20" s="2" t="s">
        <v>82</v>
      </c>
      <c r="D20" s="2" t="s">
        <v>57</v>
      </c>
      <c r="E20" s="6">
        <v>72.5</v>
      </c>
      <c r="F20" s="2" t="s">
        <v>177</v>
      </c>
      <c r="G20" s="2" t="s">
        <v>176</v>
      </c>
      <c r="H20" s="2" t="s">
        <v>169</v>
      </c>
      <c r="I20" s="2" t="s">
        <v>170</v>
      </c>
    </row>
    <row r="21" spans="1:9" x14ac:dyDescent="0.2">
      <c r="A21" s="2" t="str">
        <f t="shared" si="0"/>
        <v>Flat Bar - Formed Oval  - 1/8"-1/4"TK - 0.25"W - 85"-96"W - 97"+ L</v>
      </c>
      <c r="B21" s="2" t="s">
        <v>6</v>
      </c>
      <c r="C21" s="2" t="s">
        <v>82</v>
      </c>
      <c r="D21" s="2" t="s">
        <v>57</v>
      </c>
      <c r="E21" s="6">
        <v>72.5</v>
      </c>
      <c r="F21" s="2" t="s">
        <v>177</v>
      </c>
      <c r="G21" s="2" t="s">
        <v>176</v>
      </c>
      <c r="H21" s="2" t="s">
        <v>169</v>
      </c>
      <c r="I21" s="2" t="s">
        <v>150</v>
      </c>
    </row>
    <row r="22" spans="1:9" x14ac:dyDescent="0.2">
      <c r="A22" s="2" t="str">
        <f t="shared" si="0"/>
        <v>Flat Bar - Formed Oval  - 1/8"-1/4"TK - 0.25"W - 97"+ W - 97"+ L</v>
      </c>
      <c r="B22" s="2" t="s">
        <v>6</v>
      </c>
      <c r="C22" s="2" t="s">
        <v>82</v>
      </c>
      <c r="D22" s="2" t="s">
        <v>57</v>
      </c>
      <c r="E22" s="6">
        <v>80</v>
      </c>
      <c r="F22" s="2" t="s">
        <v>177</v>
      </c>
      <c r="G22" s="2" t="s">
        <v>176</v>
      </c>
      <c r="H22" s="2" t="s">
        <v>149</v>
      </c>
      <c r="I22" s="2" t="s">
        <v>150</v>
      </c>
    </row>
    <row r="23" spans="1:9" x14ac:dyDescent="0.2">
      <c r="A23" s="2" t="str">
        <f t="shared" si="0"/>
        <v>Flat Bar - Formed Oval  - 1/8"-1/4"TK - 0.5"W - 1"-12" W - 1"-12" L</v>
      </c>
      <c r="B23" s="2" t="s">
        <v>6</v>
      </c>
      <c r="C23" s="2" t="s">
        <v>82</v>
      </c>
      <c r="D23" s="2" t="s">
        <v>57</v>
      </c>
      <c r="E23" s="6">
        <v>22.5</v>
      </c>
      <c r="F23" s="2" t="s">
        <v>177</v>
      </c>
      <c r="G23" s="2" t="s">
        <v>178</v>
      </c>
      <c r="H23" s="2" t="s">
        <v>138</v>
      </c>
      <c r="I23" s="2" t="s">
        <v>139</v>
      </c>
    </row>
    <row r="24" spans="1:9" x14ac:dyDescent="0.2">
      <c r="A24" s="2" t="str">
        <f t="shared" si="0"/>
        <v>Flat Bar - Formed Oval  - 1/8"-1/4"TK - 0.5"W - 1"-12" W - 13"-36" L</v>
      </c>
      <c r="B24" s="2" t="s">
        <v>6</v>
      </c>
      <c r="C24" s="2" t="s">
        <v>82</v>
      </c>
      <c r="D24" s="2" t="s">
        <v>57</v>
      </c>
      <c r="E24" s="6">
        <v>22.5</v>
      </c>
      <c r="F24" s="2" t="s">
        <v>177</v>
      </c>
      <c r="G24" s="2" t="s">
        <v>178</v>
      </c>
      <c r="H24" s="2" t="s">
        <v>138</v>
      </c>
      <c r="I24" s="2" t="s">
        <v>163</v>
      </c>
    </row>
    <row r="25" spans="1:9" x14ac:dyDescent="0.2">
      <c r="A25" s="2" t="str">
        <f t="shared" si="0"/>
        <v>Flat Bar - Formed Oval  - 1/8"-1/4"TK - 0.5"W - 1"-12" W - 37"-60" L</v>
      </c>
      <c r="B25" s="2" t="s">
        <v>6</v>
      </c>
      <c r="C25" s="2" t="s">
        <v>82</v>
      </c>
      <c r="D25" s="2" t="s">
        <v>57</v>
      </c>
      <c r="E25" s="6">
        <v>22.5</v>
      </c>
      <c r="F25" s="2" t="s">
        <v>177</v>
      </c>
      <c r="G25" s="2" t="s">
        <v>178</v>
      </c>
      <c r="H25" s="2" t="s">
        <v>138</v>
      </c>
      <c r="I25" s="2" t="s">
        <v>164</v>
      </c>
    </row>
    <row r="26" spans="1:9" x14ac:dyDescent="0.2">
      <c r="A26" s="2" t="str">
        <f t="shared" si="0"/>
        <v>Flat Bar - Formed Oval  - 1/8"-1/4"TK - 0.5"W - 1"-12" W - 61"-84" L</v>
      </c>
      <c r="B26" s="2" t="s">
        <v>6</v>
      </c>
      <c r="C26" s="2" t="s">
        <v>82</v>
      </c>
      <c r="D26" s="2" t="s">
        <v>57</v>
      </c>
      <c r="E26" s="6">
        <v>33.75</v>
      </c>
      <c r="F26" s="2" t="s">
        <v>177</v>
      </c>
      <c r="G26" s="2" t="s">
        <v>178</v>
      </c>
      <c r="H26" s="2" t="s">
        <v>138</v>
      </c>
      <c r="I26" s="2" t="s">
        <v>165</v>
      </c>
    </row>
    <row r="27" spans="1:9" x14ac:dyDescent="0.2">
      <c r="A27" s="2" t="str">
        <f t="shared" si="0"/>
        <v>Flat Bar - Formed Oval  - 1/8"-1/4"TK - 0.5"W - 1"-12" W - 85"-96"L</v>
      </c>
      <c r="B27" s="2" t="s">
        <v>6</v>
      </c>
      <c r="C27" s="2" t="s">
        <v>82</v>
      </c>
      <c r="D27" s="2" t="s">
        <v>57</v>
      </c>
      <c r="E27" s="6">
        <v>33.75</v>
      </c>
      <c r="F27" s="2" t="s">
        <v>177</v>
      </c>
      <c r="G27" s="2" t="s">
        <v>178</v>
      </c>
      <c r="H27" s="2" t="s">
        <v>138</v>
      </c>
      <c r="I27" s="2" t="s">
        <v>170</v>
      </c>
    </row>
    <row r="28" spans="1:9" x14ac:dyDescent="0.2">
      <c r="A28" s="2" t="str">
        <f t="shared" si="0"/>
        <v>Flat Bar - Formed Oval  - 1/8"-1/4"TK - 0.5"W - 1"-12" W - 97"+ L</v>
      </c>
      <c r="B28" s="2" t="s">
        <v>6</v>
      </c>
      <c r="C28" s="2" t="s">
        <v>82</v>
      </c>
      <c r="D28" s="2" t="s">
        <v>57</v>
      </c>
      <c r="E28" s="6">
        <v>33.75</v>
      </c>
      <c r="F28" s="2" t="s">
        <v>177</v>
      </c>
      <c r="G28" s="2" t="s">
        <v>178</v>
      </c>
      <c r="H28" s="2" t="s">
        <v>138</v>
      </c>
      <c r="I28" s="2" t="s">
        <v>150</v>
      </c>
    </row>
    <row r="29" spans="1:9" x14ac:dyDescent="0.2">
      <c r="A29" s="2" t="str">
        <f t="shared" si="0"/>
        <v>Flat Bar - Formed Oval  - 1/8"-1/4"TK - 0.5"W - 13"-36" W - 13"-36" L</v>
      </c>
      <c r="B29" s="2" t="s">
        <v>6</v>
      </c>
      <c r="C29" s="2" t="s">
        <v>82</v>
      </c>
      <c r="D29" s="2" t="s">
        <v>57</v>
      </c>
      <c r="E29" s="6">
        <v>45</v>
      </c>
      <c r="F29" s="2" t="s">
        <v>177</v>
      </c>
      <c r="G29" s="2" t="s">
        <v>178</v>
      </c>
      <c r="H29" s="2" t="s">
        <v>166</v>
      </c>
      <c r="I29" s="2" t="s">
        <v>163</v>
      </c>
    </row>
    <row r="30" spans="1:9" x14ac:dyDescent="0.2">
      <c r="A30" s="2" t="str">
        <f t="shared" si="0"/>
        <v>Flat Bar - Formed Oval  - 1/8"-1/4"TK - 0.5"W - 13"-36" W - 37"-60" L</v>
      </c>
      <c r="B30" s="2" t="s">
        <v>6</v>
      </c>
      <c r="C30" s="2" t="s">
        <v>82</v>
      </c>
      <c r="D30" s="2" t="s">
        <v>57</v>
      </c>
      <c r="E30" s="6">
        <v>45</v>
      </c>
      <c r="F30" s="2" t="s">
        <v>177</v>
      </c>
      <c r="G30" s="2" t="s">
        <v>178</v>
      </c>
      <c r="H30" s="2" t="s">
        <v>166</v>
      </c>
      <c r="I30" s="2" t="s">
        <v>164</v>
      </c>
    </row>
    <row r="31" spans="1:9" x14ac:dyDescent="0.2">
      <c r="A31" s="2" t="str">
        <f t="shared" si="0"/>
        <v>Flat Bar - Formed Oval  - 1/8"-1/4"TK - 0.5"W - 13"-36" W - 61"-84" L</v>
      </c>
      <c r="B31" s="2" t="s">
        <v>6</v>
      </c>
      <c r="C31" s="2" t="s">
        <v>82</v>
      </c>
      <c r="D31" s="2" t="s">
        <v>57</v>
      </c>
      <c r="E31" s="6">
        <v>75</v>
      </c>
      <c r="F31" s="2" t="s">
        <v>177</v>
      </c>
      <c r="G31" s="2" t="s">
        <v>178</v>
      </c>
      <c r="H31" s="2" t="s">
        <v>166</v>
      </c>
      <c r="I31" s="2" t="s">
        <v>165</v>
      </c>
    </row>
    <row r="32" spans="1:9" x14ac:dyDescent="0.2">
      <c r="A32" s="2" t="str">
        <f t="shared" si="0"/>
        <v>Flat Bar - Formed Oval  - 1/8"-1/4"TK - 0.5"W - 13"-36" W - 85"-96"L</v>
      </c>
      <c r="B32" s="2" t="s">
        <v>6</v>
      </c>
      <c r="C32" s="2" t="s">
        <v>82</v>
      </c>
      <c r="D32" s="2" t="s">
        <v>57</v>
      </c>
      <c r="E32" s="6">
        <v>75</v>
      </c>
      <c r="F32" s="2" t="s">
        <v>177</v>
      </c>
      <c r="G32" s="2" t="s">
        <v>178</v>
      </c>
      <c r="H32" s="2" t="s">
        <v>166</v>
      </c>
      <c r="I32" s="2" t="s">
        <v>170</v>
      </c>
    </row>
    <row r="33" spans="1:9" x14ac:dyDescent="0.2">
      <c r="A33" s="2" t="str">
        <f t="shared" si="0"/>
        <v>Flat Bar - Formed Oval  - 1/8"-1/4"TK - 0.5"W - 13"-36" W - 97"+ L</v>
      </c>
      <c r="B33" s="2" t="s">
        <v>6</v>
      </c>
      <c r="C33" s="2" t="s">
        <v>82</v>
      </c>
      <c r="D33" s="2" t="s">
        <v>57</v>
      </c>
      <c r="E33" s="6">
        <v>75</v>
      </c>
      <c r="F33" s="2" t="s">
        <v>177</v>
      </c>
      <c r="G33" s="2" t="s">
        <v>178</v>
      </c>
      <c r="H33" s="2" t="s">
        <v>166</v>
      </c>
      <c r="I33" s="2" t="s">
        <v>150</v>
      </c>
    </row>
    <row r="34" spans="1:9" x14ac:dyDescent="0.2">
      <c r="A34" s="2" t="str">
        <f t="shared" si="0"/>
        <v>Flat Bar - Formed Oval  - 1/8"-1/4"TK - 0.5"W - 37"-60" W - 37"-60" L</v>
      </c>
      <c r="B34" s="2" t="s">
        <v>6</v>
      </c>
      <c r="C34" s="2" t="s">
        <v>82</v>
      </c>
      <c r="D34" s="2" t="s">
        <v>57</v>
      </c>
      <c r="E34" s="6">
        <v>90</v>
      </c>
      <c r="F34" s="2" t="s">
        <v>177</v>
      </c>
      <c r="G34" s="2" t="s">
        <v>178</v>
      </c>
      <c r="H34" s="2" t="s">
        <v>167</v>
      </c>
      <c r="I34" s="2" t="s">
        <v>164</v>
      </c>
    </row>
    <row r="35" spans="1:9" x14ac:dyDescent="0.2">
      <c r="A35" s="2" t="str">
        <f t="shared" si="0"/>
        <v>Flat Bar - Formed Oval  - 1/8"-1/4"TK - 0.5"W - 37"-60" W - 61"-84" L</v>
      </c>
      <c r="B35" s="2" t="s">
        <v>6</v>
      </c>
      <c r="C35" s="2" t="s">
        <v>82</v>
      </c>
      <c r="D35" s="2" t="s">
        <v>57</v>
      </c>
      <c r="E35" s="6">
        <v>90</v>
      </c>
      <c r="F35" s="2" t="s">
        <v>177</v>
      </c>
      <c r="G35" s="2" t="s">
        <v>178</v>
      </c>
      <c r="H35" s="2" t="s">
        <v>167</v>
      </c>
      <c r="I35" s="2" t="s">
        <v>165</v>
      </c>
    </row>
    <row r="36" spans="1:9" x14ac:dyDescent="0.2">
      <c r="A36" s="2" t="str">
        <f t="shared" si="0"/>
        <v>Flat Bar - Formed Oval  - 1/8"-1/4"TK - 0.5"W - 37"-60" W - 85"-96"L</v>
      </c>
      <c r="B36" s="2" t="s">
        <v>6</v>
      </c>
      <c r="C36" s="2" t="s">
        <v>82</v>
      </c>
      <c r="D36" s="2" t="s">
        <v>57</v>
      </c>
      <c r="E36" s="6">
        <v>90</v>
      </c>
      <c r="F36" s="2" t="s">
        <v>177</v>
      </c>
      <c r="G36" s="2" t="s">
        <v>178</v>
      </c>
      <c r="H36" s="2" t="s">
        <v>167</v>
      </c>
      <c r="I36" s="2" t="s">
        <v>170</v>
      </c>
    </row>
    <row r="37" spans="1:9" x14ac:dyDescent="0.2">
      <c r="A37" s="2" t="str">
        <f t="shared" si="0"/>
        <v>Flat Bar - Formed Oval  - 1/8"-1/4"TK - 0.5"W - 37"-60" W - 97"+ L</v>
      </c>
      <c r="B37" s="2" t="s">
        <v>6</v>
      </c>
      <c r="C37" s="2" t="s">
        <v>82</v>
      </c>
      <c r="D37" s="2" t="s">
        <v>57</v>
      </c>
      <c r="E37" s="6">
        <v>112.5</v>
      </c>
      <c r="F37" s="2" t="s">
        <v>177</v>
      </c>
      <c r="G37" s="2" t="s">
        <v>178</v>
      </c>
      <c r="H37" s="2" t="s">
        <v>167</v>
      </c>
      <c r="I37" s="2" t="s">
        <v>150</v>
      </c>
    </row>
    <row r="38" spans="1:9" x14ac:dyDescent="0.2">
      <c r="A38" s="2" t="str">
        <f t="shared" si="0"/>
        <v>Flat Bar - Formed Oval  - 1/8"-1/4"TK - 0.5"W - 61"-84" W - 61"-84" L</v>
      </c>
      <c r="B38" s="2" t="s">
        <v>6</v>
      </c>
      <c r="C38" s="2" t="s">
        <v>82</v>
      </c>
      <c r="D38" s="2" t="s">
        <v>57</v>
      </c>
      <c r="E38" s="6">
        <v>99</v>
      </c>
      <c r="F38" s="2" t="s">
        <v>177</v>
      </c>
      <c r="G38" s="2" t="s">
        <v>178</v>
      </c>
      <c r="H38" s="2" t="s">
        <v>168</v>
      </c>
      <c r="I38" s="2" t="s">
        <v>165</v>
      </c>
    </row>
    <row r="39" spans="1:9" x14ac:dyDescent="0.2">
      <c r="A39" s="2" t="str">
        <f t="shared" si="0"/>
        <v>Flat Bar - Formed Oval  - 1/8"-1/4"TK - 0.5"W - 61"-84" W - 85"-96"L</v>
      </c>
      <c r="B39" s="2" t="s">
        <v>6</v>
      </c>
      <c r="C39" s="2" t="s">
        <v>82</v>
      </c>
      <c r="D39" s="2" t="s">
        <v>57</v>
      </c>
      <c r="E39" s="6">
        <v>99</v>
      </c>
      <c r="F39" s="2" t="s">
        <v>177</v>
      </c>
      <c r="G39" s="2" t="s">
        <v>178</v>
      </c>
      <c r="H39" s="2" t="s">
        <v>168</v>
      </c>
      <c r="I39" s="2" t="s">
        <v>170</v>
      </c>
    </row>
    <row r="40" spans="1:9" x14ac:dyDescent="0.2">
      <c r="A40" s="2" t="str">
        <f t="shared" si="0"/>
        <v>Flat Bar - Formed Oval  - 1/8"-1/4"TK - 0.5"W - 61"-84" W - 97"+ L</v>
      </c>
      <c r="B40" s="2" t="s">
        <v>6</v>
      </c>
      <c r="C40" s="2" t="s">
        <v>82</v>
      </c>
      <c r="D40" s="2" t="s">
        <v>57</v>
      </c>
      <c r="E40" s="6">
        <v>99</v>
      </c>
      <c r="F40" s="2" t="s">
        <v>177</v>
      </c>
      <c r="G40" s="2" t="s">
        <v>178</v>
      </c>
      <c r="H40" s="2" t="s">
        <v>168</v>
      </c>
      <c r="I40" s="2" t="s">
        <v>150</v>
      </c>
    </row>
    <row r="41" spans="1:9" x14ac:dyDescent="0.2">
      <c r="A41" s="2" t="str">
        <f t="shared" si="0"/>
        <v>Flat Bar - Formed Oval  - 1/8"-1/4"TK - 0.5"W - 85"-96"W - 85"-96"L</v>
      </c>
      <c r="B41" s="2" t="s">
        <v>6</v>
      </c>
      <c r="C41" s="2" t="s">
        <v>82</v>
      </c>
      <c r="D41" s="2" t="s">
        <v>57</v>
      </c>
      <c r="E41" s="6">
        <v>108.75</v>
      </c>
      <c r="F41" s="2" t="s">
        <v>177</v>
      </c>
      <c r="G41" s="2" t="s">
        <v>178</v>
      </c>
      <c r="H41" s="2" t="s">
        <v>169</v>
      </c>
      <c r="I41" s="2" t="s">
        <v>170</v>
      </c>
    </row>
    <row r="42" spans="1:9" x14ac:dyDescent="0.2">
      <c r="A42" s="2" t="str">
        <f t="shared" si="0"/>
        <v>Flat Bar - Formed Oval  - 1/8"-1/4"TK - 0.5"W - 85"-96"W - 97"+ L</v>
      </c>
      <c r="B42" s="2" t="s">
        <v>6</v>
      </c>
      <c r="C42" s="2" t="s">
        <v>82</v>
      </c>
      <c r="D42" s="2" t="s">
        <v>57</v>
      </c>
      <c r="E42" s="6">
        <v>108.75</v>
      </c>
      <c r="F42" s="2" t="s">
        <v>177</v>
      </c>
      <c r="G42" s="2" t="s">
        <v>178</v>
      </c>
      <c r="H42" s="2" t="s">
        <v>169</v>
      </c>
      <c r="I42" s="2" t="s">
        <v>150</v>
      </c>
    </row>
    <row r="43" spans="1:9" x14ac:dyDescent="0.2">
      <c r="A43" s="2" t="str">
        <f t="shared" si="0"/>
        <v>Flat Bar - Formed Oval  - 1/8"-1/4"TK - 0.5"W - 97"+ W - 97"+ L</v>
      </c>
      <c r="B43" s="2" t="s">
        <v>6</v>
      </c>
      <c r="C43" s="2" t="s">
        <v>82</v>
      </c>
      <c r="D43" s="2" t="s">
        <v>57</v>
      </c>
      <c r="E43" s="6">
        <v>120</v>
      </c>
      <c r="F43" s="2" t="s">
        <v>177</v>
      </c>
      <c r="G43" s="2" t="s">
        <v>178</v>
      </c>
      <c r="H43" s="2" t="s">
        <v>149</v>
      </c>
      <c r="I43" s="2" t="s">
        <v>150</v>
      </c>
    </row>
    <row r="44" spans="1:9" x14ac:dyDescent="0.2">
      <c r="A44" s="2" t="str">
        <f t="shared" si="0"/>
        <v>Flat Bar - Formed Oval  - 1/8"-1/4"TK - .75"W - 1"-12" W - 1"-12" L</v>
      </c>
      <c r="B44" s="2" t="s">
        <v>6</v>
      </c>
      <c r="C44" s="2" t="s">
        <v>82</v>
      </c>
      <c r="D44" s="2" t="s">
        <v>57</v>
      </c>
      <c r="E44" s="6">
        <v>30</v>
      </c>
      <c r="F44" s="2" t="s">
        <v>177</v>
      </c>
      <c r="G44" s="2" t="s">
        <v>179</v>
      </c>
      <c r="H44" s="2" t="s">
        <v>138</v>
      </c>
      <c r="I44" s="2" t="s">
        <v>139</v>
      </c>
    </row>
    <row r="45" spans="1:9" x14ac:dyDescent="0.2">
      <c r="A45" s="2" t="str">
        <f t="shared" si="0"/>
        <v>Flat Bar - Formed Oval  - 1/8"-1/4"TK - .75"W - 1"-12" W - 13"-36" L</v>
      </c>
      <c r="B45" s="2" t="s">
        <v>6</v>
      </c>
      <c r="C45" s="2" t="s">
        <v>82</v>
      </c>
      <c r="D45" s="2" t="s">
        <v>57</v>
      </c>
      <c r="E45" s="6">
        <v>30</v>
      </c>
      <c r="F45" s="2" t="s">
        <v>177</v>
      </c>
      <c r="G45" s="2" t="s">
        <v>179</v>
      </c>
      <c r="H45" s="2" t="s">
        <v>138</v>
      </c>
      <c r="I45" s="2" t="s">
        <v>163</v>
      </c>
    </row>
    <row r="46" spans="1:9" x14ac:dyDescent="0.2">
      <c r="A46" s="2" t="str">
        <f t="shared" si="0"/>
        <v>Flat Bar - Formed Oval  - 1/8"-1/4"TK - .75"W - 1"-12" W - 37"-60" L</v>
      </c>
      <c r="B46" s="2" t="s">
        <v>6</v>
      </c>
      <c r="C46" s="2" t="s">
        <v>82</v>
      </c>
      <c r="D46" s="2" t="s">
        <v>57</v>
      </c>
      <c r="E46" s="6">
        <v>30</v>
      </c>
      <c r="F46" s="2" t="s">
        <v>177</v>
      </c>
      <c r="G46" s="2" t="s">
        <v>179</v>
      </c>
      <c r="H46" s="2" t="s">
        <v>138</v>
      </c>
      <c r="I46" s="2" t="s">
        <v>164</v>
      </c>
    </row>
    <row r="47" spans="1:9" x14ac:dyDescent="0.2">
      <c r="A47" s="2" t="str">
        <f t="shared" si="0"/>
        <v>Flat Bar - Formed Oval  - 1/8"-1/4"TK - .75"W - 1"-12" W - 61"-84" L</v>
      </c>
      <c r="B47" s="2" t="s">
        <v>6</v>
      </c>
      <c r="C47" s="2" t="s">
        <v>82</v>
      </c>
      <c r="D47" s="2" t="s">
        <v>57</v>
      </c>
      <c r="E47" s="6">
        <v>45</v>
      </c>
      <c r="F47" s="2" t="s">
        <v>177</v>
      </c>
      <c r="G47" s="2" t="s">
        <v>179</v>
      </c>
      <c r="H47" s="2" t="s">
        <v>138</v>
      </c>
      <c r="I47" s="2" t="s">
        <v>165</v>
      </c>
    </row>
    <row r="48" spans="1:9" x14ac:dyDescent="0.2">
      <c r="A48" s="2" t="str">
        <f t="shared" si="0"/>
        <v>Flat Bar - Formed Oval  - 1/8"-1/4"TK - .75"W - 1"-12" W - 85"-96"L</v>
      </c>
      <c r="B48" s="2" t="s">
        <v>6</v>
      </c>
      <c r="C48" s="2" t="s">
        <v>82</v>
      </c>
      <c r="D48" s="2" t="s">
        <v>57</v>
      </c>
      <c r="E48" s="6">
        <v>45</v>
      </c>
      <c r="F48" s="2" t="s">
        <v>177</v>
      </c>
      <c r="G48" s="2" t="s">
        <v>179</v>
      </c>
      <c r="H48" s="2" t="s">
        <v>138</v>
      </c>
      <c r="I48" s="2" t="s">
        <v>170</v>
      </c>
    </row>
    <row r="49" spans="1:9" x14ac:dyDescent="0.2">
      <c r="A49" s="2" t="str">
        <f t="shared" si="0"/>
        <v>Flat Bar - Formed Oval  - 1/8"-1/4"TK - .75"W - 1"-12" W - 97"+ L</v>
      </c>
      <c r="B49" s="2" t="s">
        <v>6</v>
      </c>
      <c r="C49" s="2" t="s">
        <v>82</v>
      </c>
      <c r="D49" s="2" t="s">
        <v>57</v>
      </c>
      <c r="E49" s="6">
        <v>45</v>
      </c>
      <c r="F49" s="2" t="s">
        <v>177</v>
      </c>
      <c r="G49" s="2" t="s">
        <v>179</v>
      </c>
      <c r="H49" s="2" t="s">
        <v>138</v>
      </c>
      <c r="I49" s="2" t="s">
        <v>150</v>
      </c>
    </row>
    <row r="50" spans="1:9" x14ac:dyDescent="0.2">
      <c r="A50" s="2" t="str">
        <f t="shared" si="0"/>
        <v>Flat Bar - Formed Oval  - 1/8"-1/4"TK - .75"W - 13"-36" W - 13"-36" L</v>
      </c>
      <c r="B50" s="2" t="s">
        <v>6</v>
      </c>
      <c r="C50" s="2" t="s">
        <v>82</v>
      </c>
      <c r="D50" s="2" t="s">
        <v>57</v>
      </c>
      <c r="E50" s="6">
        <v>60</v>
      </c>
      <c r="F50" s="2" t="s">
        <v>177</v>
      </c>
      <c r="G50" s="2" t="s">
        <v>179</v>
      </c>
      <c r="H50" s="2" t="s">
        <v>166</v>
      </c>
      <c r="I50" s="2" t="s">
        <v>163</v>
      </c>
    </row>
    <row r="51" spans="1:9" x14ac:dyDescent="0.2">
      <c r="A51" s="2" t="str">
        <f t="shared" si="0"/>
        <v>Flat Bar - Formed Oval  - 1/8"-1/4"TK - .75"W - 13"-36" W - 37"-60" L</v>
      </c>
      <c r="B51" s="2" t="s">
        <v>6</v>
      </c>
      <c r="C51" s="2" t="s">
        <v>82</v>
      </c>
      <c r="D51" s="2" t="s">
        <v>57</v>
      </c>
      <c r="E51" s="6">
        <v>60</v>
      </c>
      <c r="F51" s="2" t="s">
        <v>177</v>
      </c>
      <c r="G51" s="2" t="s">
        <v>179</v>
      </c>
      <c r="H51" s="2" t="s">
        <v>166</v>
      </c>
      <c r="I51" s="2" t="s">
        <v>164</v>
      </c>
    </row>
    <row r="52" spans="1:9" x14ac:dyDescent="0.2">
      <c r="A52" s="2" t="str">
        <f t="shared" si="0"/>
        <v>Flat Bar - Formed Oval  - 1/8"-1/4"TK - .75"W - 13"-36" W - 61"-84" L</v>
      </c>
      <c r="B52" s="2" t="s">
        <v>6</v>
      </c>
      <c r="C52" s="2" t="s">
        <v>82</v>
      </c>
      <c r="D52" s="2" t="s">
        <v>57</v>
      </c>
      <c r="E52" s="6">
        <v>100</v>
      </c>
      <c r="F52" s="2" t="s">
        <v>177</v>
      </c>
      <c r="G52" s="2" t="s">
        <v>179</v>
      </c>
      <c r="H52" s="2" t="s">
        <v>166</v>
      </c>
      <c r="I52" s="2" t="s">
        <v>165</v>
      </c>
    </row>
    <row r="53" spans="1:9" x14ac:dyDescent="0.2">
      <c r="A53" s="2" t="str">
        <f t="shared" si="0"/>
        <v>Flat Bar - Formed Oval  - 1/8"-1/4"TK - .75"W - 13"-36" W - 85"-96"L</v>
      </c>
      <c r="B53" s="2" t="s">
        <v>6</v>
      </c>
      <c r="C53" s="2" t="s">
        <v>82</v>
      </c>
      <c r="D53" s="2" t="s">
        <v>57</v>
      </c>
      <c r="E53" s="6">
        <v>100</v>
      </c>
      <c r="F53" s="2" t="s">
        <v>177</v>
      </c>
      <c r="G53" s="2" t="s">
        <v>179</v>
      </c>
      <c r="H53" s="2" t="s">
        <v>166</v>
      </c>
      <c r="I53" s="2" t="s">
        <v>170</v>
      </c>
    </row>
    <row r="54" spans="1:9" x14ac:dyDescent="0.2">
      <c r="A54" s="2" t="str">
        <f t="shared" si="0"/>
        <v>Flat Bar - Formed Oval  - 1/8"-1/4"TK - .75"W - 13"-36" W - 97"+ L</v>
      </c>
      <c r="B54" s="2" t="s">
        <v>6</v>
      </c>
      <c r="C54" s="2" t="s">
        <v>82</v>
      </c>
      <c r="D54" s="2" t="s">
        <v>57</v>
      </c>
      <c r="E54" s="6">
        <v>100</v>
      </c>
      <c r="F54" s="2" t="s">
        <v>177</v>
      </c>
      <c r="G54" s="2" t="s">
        <v>179</v>
      </c>
      <c r="H54" s="2" t="s">
        <v>166</v>
      </c>
      <c r="I54" s="2" t="s">
        <v>150</v>
      </c>
    </row>
    <row r="55" spans="1:9" x14ac:dyDescent="0.2">
      <c r="A55" s="2" t="str">
        <f t="shared" si="0"/>
        <v>Flat Bar - Formed Oval  - 1/8"-1/4"TK - .75"W - 37"-60" W - 37"-60" L</v>
      </c>
      <c r="B55" s="2" t="s">
        <v>6</v>
      </c>
      <c r="C55" s="2" t="s">
        <v>82</v>
      </c>
      <c r="D55" s="2" t="s">
        <v>57</v>
      </c>
      <c r="E55" s="6">
        <v>120</v>
      </c>
      <c r="F55" s="2" t="s">
        <v>177</v>
      </c>
      <c r="G55" s="2" t="s">
        <v>179</v>
      </c>
      <c r="H55" s="2" t="s">
        <v>167</v>
      </c>
      <c r="I55" s="2" t="s">
        <v>164</v>
      </c>
    </row>
    <row r="56" spans="1:9" x14ac:dyDescent="0.2">
      <c r="A56" s="2" t="str">
        <f t="shared" si="0"/>
        <v>Flat Bar - Formed Oval  - 1/8"-1/4"TK - .75"W - 37"-60" W - 61"-84" L</v>
      </c>
      <c r="B56" s="2" t="s">
        <v>6</v>
      </c>
      <c r="C56" s="2" t="s">
        <v>82</v>
      </c>
      <c r="D56" s="2" t="s">
        <v>57</v>
      </c>
      <c r="E56" s="6">
        <v>120</v>
      </c>
      <c r="F56" s="2" t="s">
        <v>177</v>
      </c>
      <c r="G56" s="2" t="s">
        <v>179</v>
      </c>
      <c r="H56" s="2" t="s">
        <v>167</v>
      </c>
      <c r="I56" s="2" t="s">
        <v>165</v>
      </c>
    </row>
    <row r="57" spans="1:9" x14ac:dyDescent="0.2">
      <c r="A57" s="2" t="str">
        <f t="shared" si="0"/>
        <v>Flat Bar - Formed Oval  - 1/8"-1/4"TK - .75"W - 37"-60" W - 85"-96"L</v>
      </c>
      <c r="B57" s="2" t="s">
        <v>6</v>
      </c>
      <c r="C57" s="2" t="s">
        <v>82</v>
      </c>
      <c r="D57" s="2" t="s">
        <v>57</v>
      </c>
      <c r="E57" s="6">
        <v>120</v>
      </c>
      <c r="F57" s="2" t="s">
        <v>177</v>
      </c>
      <c r="G57" s="2" t="s">
        <v>179</v>
      </c>
      <c r="H57" s="2" t="s">
        <v>167</v>
      </c>
      <c r="I57" s="2" t="s">
        <v>170</v>
      </c>
    </row>
    <row r="58" spans="1:9" x14ac:dyDescent="0.2">
      <c r="A58" s="2" t="str">
        <f t="shared" si="0"/>
        <v>Flat Bar - Formed Oval  - 1/8"-1/4"TK - .75"W - 37"-60" W - 97"+ L</v>
      </c>
      <c r="B58" s="2" t="s">
        <v>6</v>
      </c>
      <c r="C58" s="2" t="s">
        <v>82</v>
      </c>
      <c r="D58" s="2" t="s">
        <v>57</v>
      </c>
      <c r="E58" s="6">
        <v>150</v>
      </c>
      <c r="F58" s="2" t="s">
        <v>177</v>
      </c>
      <c r="G58" s="2" t="s">
        <v>179</v>
      </c>
      <c r="H58" s="2" t="s">
        <v>167</v>
      </c>
      <c r="I58" s="2" t="s">
        <v>150</v>
      </c>
    </row>
    <row r="59" spans="1:9" x14ac:dyDescent="0.2">
      <c r="A59" s="2" t="str">
        <f t="shared" si="0"/>
        <v>Flat Bar - Formed Oval  - 1/8"-1/4"TK - .75"W - 61"-84" W - 61"-84" L</v>
      </c>
      <c r="B59" s="2" t="s">
        <v>6</v>
      </c>
      <c r="C59" s="2" t="s">
        <v>82</v>
      </c>
      <c r="D59" s="2" t="s">
        <v>57</v>
      </c>
      <c r="E59" s="6">
        <v>132</v>
      </c>
      <c r="F59" s="2" t="s">
        <v>177</v>
      </c>
      <c r="G59" s="2" t="s">
        <v>179</v>
      </c>
      <c r="H59" s="2" t="s">
        <v>168</v>
      </c>
      <c r="I59" s="2" t="s">
        <v>165</v>
      </c>
    </row>
    <row r="60" spans="1:9" x14ac:dyDescent="0.2">
      <c r="A60" s="2" t="str">
        <f t="shared" si="0"/>
        <v>Flat Bar - Formed Oval  - 1/8"-1/4"TK - .75"W - 61"-84" W - 85"-96"L</v>
      </c>
      <c r="B60" s="2" t="s">
        <v>6</v>
      </c>
      <c r="C60" s="2" t="s">
        <v>82</v>
      </c>
      <c r="D60" s="2" t="s">
        <v>57</v>
      </c>
      <c r="E60" s="6">
        <v>132</v>
      </c>
      <c r="F60" s="2" t="s">
        <v>177</v>
      </c>
      <c r="G60" s="2" t="s">
        <v>179</v>
      </c>
      <c r="H60" s="2" t="s">
        <v>168</v>
      </c>
      <c r="I60" s="2" t="s">
        <v>170</v>
      </c>
    </row>
    <row r="61" spans="1:9" x14ac:dyDescent="0.2">
      <c r="A61" s="2" t="str">
        <f t="shared" si="0"/>
        <v>Flat Bar - Formed Oval  - 1/8"-1/4"TK - .75"W - 61"-84" W - 97"+ L</v>
      </c>
      <c r="B61" s="2" t="s">
        <v>6</v>
      </c>
      <c r="C61" s="2" t="s">
        <v>82</v>
      </c>
      <c r="D61" s="2" t="s">
        <v>57</v>
      </c>
      <c r="E61" s="6">
        <v>132</v>
      </c>
      <c r="F61" s="2" t="s">
        <v>177</v>
      </c>
      <c r="G61" s="2" t="s">
        <v>179</v>
      </c>
      <c r="H61" s="2" t="s">
        <v>168</v>
      </c>
      <c r="I61" s="2" t="s">
        <v>150</v>
      </c>
    </row>
    <row r="62" spans="1:9" x14ac:dyDescent="0.2">
      <c r="A62" s="2" t="str">
        <f t="shared" si="0"/>
        <v>Flat Bar - Formed Oval  - 1/8"-1/4"TK - .75"W - 85"-96"W - 85"-96"L</v>
      </c>
      <c r="B62" s="2" t="s">
        <v>6</v>
      </c>
      <c r="C62" s="2" t="s">
        <v>82</v>
      </c>
      <c r="D62" s="2" t="s">
        <v>57</v>
      </c>
      <c r="E62" s="6">
        <v>145</v>
      </c>
      <c r="F62" s="2" t="s">
        <v>177</v>
      </c>
      <c r="G62" s="2" t="s">
        <v>179</v>
      </c>
      <c r="H62" s="2" t="s">
        <v>169</v>
      </c>
      <c r="I62" s="2" t="s">
        <v>170</v>
      </c>
    </row>
    <row r="63" spans="1:9" x14ac:dyDescent="0.2">
      <c r="A63" s="2" t="str">
        <f t="shared" si="0"/>
        <v>Flat Bar - Formed Oval  - 1/8"-1/4"TK - .75"W - 85"-96"W - 97"+ L</v>
      </c>
      <c r="B63" s="2" t="s">
        <v>6</v>
      </c>
      <c r="C63" s="2" t="s">
        <v>82</v>
      </c>
      <c r="D63" s="2" t="s">
        <v>57</v>
      </c>
      <c r="E63" s="6">
        <v>145</v>
      </c>
      <c r="F63" s="2" t="s">
        <v>177</v>
      </c>
      <c r="G63" s="2" t="s">
        <v>179</v>
      </c>
      <c r="H63" s="2" t="s">
        <v>169</v>
      </c>
      <c r="I63" s="2" t="s">
        <v>150</v>
      </c>
    </row>
    <row r="64" spans="1:9" x14ac:dyDescent="0.2">
      <c r="A64" s="2" t="str">
        <f t="shared" si="0"/>
        <v>Flat Bar - Formed Oval  - 1/8"-1/4"TK - .75"W - 97"+ W - 97"+ L</v>
      </c>
      <c r="B64" s="2" t="s">
        <v>6</v>
      </c>
      <c r="C64" s="2" t="s">
        <v>82</v>
      </c>
      <c r="D64" s="2" t="s">
        <v>57</v>
      </c>
      <c r="E64" s="6">
        <v>160</v>
      </c>
      <c r="F64" s="2" t="s">
        <v>177</v>
      </c>
      <c r="G64" s="2" t="s">
        <v>179</v>
      </c>
      <c r="H64" s="2" t="s">
        <v>149</v>
      </c>
      <c r="I64" s="2" t="s">
        <v>150</v>
      </c>
    </row>
    <row r="65" spans="1:9" x14ac:dyDescent="0.2">
      <c r="A65" s="2" t="str">
        <f t="shared" si="0"/>
        <v>Flat Bar - Formed Oval  - 1/8"-1/4"TK - 1"W - 1"-12" W - 1"-12" L</v>
      </c>
      <c r="B65" s="2" t="s">
        <v>6</v>
      </c>
      <c r="C65" s="2" t="s">
        <v>82</v>
      </c>
      <c r="D65" s="2" t="s">
        <v>57</v>
      </c>
      <c r="E65" s="6">
        <v>30</v>
      </c>
      <c r="F65" s="2" t="s">
        <v>177</v>
      </c>
      <c r="G65" s="2" t="s">
        <v>180</v>
      </c>
      <c r="H65" s="2" t="s">
        <v>138</v>
      </c>
      <c r="I65" s="2" t="s">
        <v>139</v>
      </c>
    </row>
    <row r="66" spans="1:9" x14ac:dyDescent="0.2">
      <c r="A66" s="2" t="str">
        <f t="shared" si="0"/>
        <v>Flat Bar - Formed Oval  - 1/8"-1/4"TK - 1"W - 1"-12" W - 13"-36" L</v>
      </c>
      <c r="B66" s="2" t="s">
        <v>6</v>
      </c>
      <c r="C66" s="2" t="s">
        <v>82</v>
      </c>
      <c r="D66" s="2" t="s">
        <v>57</v>
      </c>
      <c r="E66" s="6">
        <v>30</v>
      </c>
      <c r="F66" s="2" t="s">
        <v>177</v>
      </c>
      <c r="G66" s="2" t="s">
        <v>180</v>
      </c>
      <c r="H66" s="2" t="s">
        <v>138</v>
      </c>
      <c r="I66" s="2" t="s">
        <v>163</v>
      </c>
    </row>
    <row r="67" spans="1:9" x14ac:dyDescent="0.2">
      <c r="A67" s="2" t="str">
        <f t="shared" ref="A67:A130" si="1">_xlfn.TEXTJOIN(" - ",0,C67,D67,F67,G67,H67,I67)</f>
        <v>Flat Bar - Formed Oval  - 1/8"-1/4"TK - 1"W - 1"-12" W - 37"-60" L</v>
      </c>
      <c r="B67" s="2" t="s">
        <v>6</v>
      </c>
      <c r="C67" s="2" t="s">
        <v>82</v>
      </c>
      <c r="D67" s="2" t="s">
        <v>57</v>
      </c>
      <c r="E67" s="6">
        <v>30</v>
      </c>
      <c r="F67" s="2" t="s">
        <v>177</v>
      </c>
      <c r="G67" s="2" t="s">
        <v>180</v>
      </c>
      <c r="H67" s="2" t="s">
        <v>138</v>
      </c>
      <c r="I67" s="2" t="s">
        <v>164</v>
      </c>
    </row>
    <row r="68" spans="1:9" x14ac:dyDescent="0.2">
      <c r="A68" s="2" t="str">
        <f t="shared" si="1"/>
        <v>Flat Bar - Formed Oval  - 1/8"-1/4"TK - 1"W - 1"-12" W - 61"-84" L</v>
      </c>
      <c r="B68" s="2" t="s">
        <v>6</v>
      </c>
      <c r="C68" s="2" t="s">
        <v>82</v>
      </c>
      <c r="D68" s="2" t="s">
        <v>57</v>
      </c>
      <c r="E68" s="6">
        <v>45</v>
      </c>
      <c r="F68" s="2" t="s">
        <v>177</v>
      </c>
      <c r="G68" s="2" t="s">
        <v>180</v>
      </c>
      <c r="H68" s="2" t="s">
        <v>138</v>
      </c>
      <c r="I68" s="2" t="s">
        <v>165</v>
      </c>
    </row>
    <row r="69" spans="1:9" x14ac:dyDescent="0.2">
      <c r="A69" s="2" t="str">
        <f t="shared" si="1"/>
        <v>Flat Bar - Formed Oval  - 1/8"-1/4"TK - 1"W - 1"-12" W - 85"-96"L</v>
      </c>
      <c r="B69" s="2" t="s">
        <v>6</v>
      </c>
      <c r="C69" s="2" t="s">
        <v>82</v>
      </c>
      <c r="D69" s="2" t="s">
        <v>57</v>
      </c>
      <c r="E69" s="6">
        <v>45</v>
      </c>
      <c r="F69" s="2" t="s">
        <v>177</v>
      </c>
      <c r="G69" s="2" t="s">
        <v>180</v>
      </c>
      <c r="H69" s="2" t="s">
        <v>138</v>
      </c>
      <c r="I69" s="2" t="s">
        <v>170</v>
      </c>
    </row>
    <row r="70" spans="1:9" x14ac:dyDescent="0.2">
      <c r="A70" s="2" t="str">
        <f t="shared" si="1"/>
        <v>Flat Bar - Formed Oval  - 1/8"-1/4"TK - 1"W - 1"-12" W - 97"+ L</v>
      </c>
      <c r="B70" s="2" t="s">
        <v>6</v>
      </c>
      <c r="C70" s="2" t="s">
        <v>82</v>
      </c>
      <c r="D70" s="2" t="s">
        <v>57</v>
      </c>
      <c r="E70" s="6">
        <v>45</v>
      </c>
      <c r="F70" s="2" t="s">
        <v>177</v>
      </c>
      <c r="G70" s="2" t="s">
        <v>180</v>
      </c>
      <c r="H70" s="2" t="s">
        <v>138</v>
      </c>
      <c r="I70" s="2" t="s">
        <v>150</v>
      </c>
    </row>
    <row r="71" spans="1:9" x14ac:dyDescent="0.2">
      <c r="A71" s="2" t="str">
        <f t="shared" si="1"/>
        <v>Flat Bar - Formed Oval  - 1/8"-1/4"TK - 1"W - 13"-36" W - 13"-36" L</v>
      </c>
      <c r="B71" s="2" t="s">
        <v>6</v>
      </c>
      <c r="C71" s="2" t="s">
        <v>82</v>
      </c>
      <c r="D71" s="2" t="s">
        <v>57</v>
      </c>
      <c r="E71" s="6">
        <v>60</v>
      </c>
      <c r="F71" s="2" t="s">
        <v>177</v>
      </c>
      <c r="G71" s="2" t="s">
        <v>180</v>
      </c>
      <c r="H71" s="2" t="s">
        <v>166</v>
      </c>
      <c r="I71" s="2" t="s">
        <v>163</v>
      </c>
    </row>
    <row r="72" spans="1:9" x14ac:dyDescent="0.2">
      <c r="A72" s="2" t="str">
        <f t="shared" si="1"/>
        <v>Flat Bar - Formed Oval  - 1/8"-1/4"TK - 1"W - 13"-36" W - 37"-60" L</v>
      </c>
      <c r="B72" s="2" t="s">
        <v>6</v>
      </c>
      <c r="C72" s="2" t="s">
        <v>82</v>
      </c>
      <c r="D72" s="2" t="s">
        <v>57</v>
      </c>
      <c r="E72" s="6">
        <v>60</v>
      </c>
      <c r="F72" s="2" t="s">
        <v>177</v>
      </c>
      <c r="G72" s="2" t="s">
        <v>180</v>
      </c>
      <c r="H72" s="2" t="s">
        <v>166</v>
      </c>
      <c r="I72" s="2" t="s">
        <v>164</v>
      </c>
    </row>
    <row r="73" spans="1:9" x14ac:dyDescent="0.2">
      <c r="A73" s="2" t="str">
        <f t="shared" si="1"/>
        <v>Flat Bar - Formed Oval  - 1/8"-1/4"TK - 1"W - 13"-36" W - 61"-84" L</v>
      </c>
      <c r="B73" s="2" t="s">
        <v>6</v>
      </c>
      <c r="C73" s="2" t="s">
        <v>82</v>
      </c>
      <c r="D73" s="2" t="s">
        <v>57</v>
      </c>
      <c r="E73" s="6">
        <v>100</v>
      </c>
      <c r="F73" s="2" t="s">
        <v>177</v>
      </c>
      <c r="G73" s="2" t="s">
        <v>180</v>
      </c>
      <c r="H73" s="2" t="s">
        <v>166</v>
      </c>
      <c r="I73" s="2" t="s">
        <v>165</v>
      </c>
    </row>
    <row r="74" spans="1:9" x14ac:dyDescent="0.2">
      <c r="A74" s="2" t="str">
        <f t="shared" si="1"/>
        <v>Flat Bar - Formed Oval  - 1/8"-1/4"TK - 1"W - 13"-36" W - 85"-96"L</v>
      </c>
      <c r="B74" s="2" t="s">
        <v>6</v>
      </c>
      <c r="C74" s="2" t="s">
        <v>82</v>
      </c>
      <c r="D74" s="2" t="s">
        <v>57</v>
      </c>
      <c r="E74" s="6">
        <v>100</v>
      </c>
      <c r="F74" s="2" t="s">
        <v>177</v>
      </c>
      <c r="G74" s="2" t="s">
        <v>180</v>
      </c>
      <c r="H74" s="2" t="s">
        <v>166</v>
      </c>
      <c r="I74" s="2" t="s">
        <v>170</v>
      </c>
    </row>
    <row r="75" spans="1:9" x14ac:dyDescent="0.2">
      <c r="A75" s="2" t="str">
        <f t="shared" si="1"/>
        <v>Flat Bar - Formed Oval  - 1/8"-1/4"TK - 1"W - 13"-36" W - 97"+ L</v>
      </c>
      <c r="B75" s="2" t="s">
        <v>6</v>
      </c>
      <c r="C75" s="2" t="s">
        <v>82</v>
      </c>
      <c r="D75" s="2" t="s">
        <v>57</v>
      </c>
      <c r="E75" s="6">
        <v>100</v>
      </c>
      <c r="F75" s="2" t="s">
        <v>177</v>
      </c>
      <c r="G75" s="2" t="s">
        <v>180</v>
      </c>
      <c r="H75" s="2" t="s">
        <v>166</v>
      </c>
      <c r="I75" s="2" t="s">
        <v>150</v>
      </c>
    </row>
    <row r="76" spans="1:9" x14ac:dyDescent="0.2">
      <c r="A76" s="2" t="str">
        <f t="shared" si="1"/>
        <v>Flat Bar - Formed Oval  - 1/8"-1/4"TK - 1"W - 37"-60" W - 37"-60" L</v>
      </c>
      <c r="B76" s="2" t="s">
        <v>6</v>
      </c>
      <c r="C76" s="2" t="s">
        <v>82</v>
      </c>
      <c r="D76" s="2" t="s">
        <v>57</v>
      </c>
      <c r="E76" s="6">
        <v>120</v>
      </c>
      <c r="F76" s="2" t="s">
        <v>177</v>
      </c>
      <c r="G76" s="2" t="s">
        <v>180</v>
      </c>
      <c r="H76" s="2" t="s">
        <v>167</v>
      </c>
      <c r="I76" s="2" t="s">
        <v>164</v>
      </c>
    </row>
    <row r="77" spans="1:9" x14ac:dyDescent="0.2">
      <c r="A77" s="2" t="str">
        <f t="shared" si="1"/>
        <v>Flat Bar - Formed Oval  - 1/8"-1/4"TK - 1"W - 37"-60" W - 61"-84" L</v>
      </c>
      <c r="B77" s="2" t="s">
        <v>6</v>
      </c>
      <c r="C77" s="2" t="s">
        <v>82</v>
      </c>
      <c r="D77" s="2" t="s">
        <v>57</v>
      </c>
      <c r="E77" s="6">
        <v>120</v>
      </c>
      <c r="F77" s="2" t="s">
        <v>177</v>
      </c>
      <c r="G77" s="2" t="s">
        <v>180</v>
      </c>
      <c r="H77" s="2" t="s">
        <v>167</v>
      </c>
      <c r="I77" s="2" t="s">
        <v>165</v>
      </c>
    </row>
    <row r="78" spans="1:9" x14ac:dyDescent="0.2">
      <c r="A78" s="2" t="str">
        <f t="shared" si="1"/>
        <v>Flat Bar - Formed Oval  - 1/8"-1/4"TK - 1"W - 37"-60" W - 85"-96"L</v>
      </c>
      <c r="B78" s="2" t="s">
        <v>6</v>
      </c>
      <c r="C78" s="2" t="s">
        <v>82</v>
      </c>
      <c r="D78" s="2" t="s">
        <v>57</v>
      </c>
      <c r="E78" s="6">
        <v>120</v>
      </c>
      <c r="F78" s="2" t="s">
        <v>177</v>
      </c>
      <c r="G78" s="2" t="s">
        <v>180</v>
      </c>
      <c r="H78" s="2" t="s">
        <v>167</v>
      </c>
      <c r="I78" s="2" t="s">
        <v>170</v>
      </c>
    </row>
    <row r="79" spans="1:9" x14ac:dyDescent="0.2">
      <c r="A79" s="2" t="str">
        <f t="shared" si="1"/>
        <v>Flat Bar - Formed Oval  - 1/8"-1/4"TK - 1"W - 37"-60" W - 97"+ L</v>
      </c>
      <c r="B79" s="2" t="s">
        <v>6</v>
      </c>
      <c r="C79" s="2" t="s">
        <v>82</v>
      </c>
      <c r="D79" s="2" t="s">
        <v>57</v>
      </c>
      <c r="E79" s="6">
        <v>150</v>
      </c>
      <c r="F79" s="2" t="s">
        <v>177</v>
      </c>
      <c r="G79" s="2" t="s">
        <v>180</v>
      </c>
      <c r="H79" s="2" t="s">
        <v>167</v>
      </c>
      <c r="I79" s="2" t="s">
        <v>150</v>
      </c>
    </row>
    <row r="80" spans="1:9" x14ac:dyDescent="0.2">
      <c r="A80" s="2" t="str">
        <f t="shared" si="1"/>
        <v>Flat Bar - Formed Oval  - 1/8"-1/4"TK - 1"W - 61"-84" W - 61"-84" L</v>
      </c>
      <c r="B80" s="2" t="s">
        <v>6</v>
      </c>
      <c r="C80" s="2" t="s">
        <v>82</v>
      </c>
      <c r="D80" s="2" t="s">
        <v>57</v>
      </c>
      <c r="E80" s="6">
        <v>132</v>
      </c>
      <c r="F80" s="2" t="s">
        <v>177</v>
      </c>
      <c r="G80" s="2" t="s">
        <v>180</v>
      </c>
      <c r="H80" s="2" t="s">
        <v>168</v>
      </c>
      <c r="I80" s="2" t="s">
        <v>165</v>
      </c>
    </row>
    <row r="81" spans="1:9" x14ac:dyDescent="0.2">
      <c r="A81" s="2" t="str">
        <f t="shared" si="1"/>
        <v>Flat Bar - Formed Oval  - 1/8"-1/4"TK - 1"W - 61"-84" W - 85"-96"L</v>
      </c>
      <c r="B81" s="2" t="s">
        <v>6</v>
      </c>
      <c r="C81" s="2" t="s">
        <v>82</v>
      </c>
      <c r="D81" s="2" t="s">
        <v>57</v>
      </c>
      <c r="E81" s="6">
        <v>132</v>
      </c>
      <c r="F81" s="2" t="s">
        <v>177</v>
      </c>
      <c r="G81" s="2" t="s">
        <v>180</v>
      </c>
      <c r="H81" s="2" t="s">
        <v>168</v>
      </c>
      <c r="I81" s="2" t="s">
        <v>170</v>
      </c>
    </row>
    <row r="82" spans="1:9" x14ac:dyDescent="0.2">
      <c r="A82" s="2" t="str">
        <f t="shared" si="1"/>
        <v>Flat Bar - Formed Oval  - 1/8"-1/4"TK - 1"W - 61"-84" W - 97"+ L</v>
      </c>
      <c r="B82" s="2" t="s">
        <v>6</v>
      </c>
      <c r="C82" s="2" t="s">
        <v>82</v>
      </c>
      <c r="D82" s="2" t="s">
        <v>57</v>
      </c>
      <c r="E82" s="6">
        <v>132</v>
      </c>
      <c r="F82" s="2" t="s">
        <v>177</v>
      </c>
      <c r="G82" s="2" t="s">
        <v>180</v>
      </c>
      <c r="H82" s="2" t="s">
        <v>168</v>
      </c>
      <c r="I82" s="2" t="s">
        <v>150</v>
      </c>
    </row>
    <row r="83" spans="1:9" x14ac:dyDescent="0.2">
      <c r="A83" s="2" t="str">
        <f t="shared" si="1"/>
        <v>Flat Bar - Formed Oval  - 1/8"-1/4"TK - 1"W - 85"-96"W - 85"-96"L</v>
      </c>
      <c r="B83" s="2" t="s">
        <v>6</v>
      </c>
      <c r="C83" s="2" t="s">
        <v>82</v>
      </c>
      <c r="D83" s="2" t="s">
        <v>57</v>
      </c>
      <c r="E83" s="6">
        <v>145</v>
      </c>
      <c r="F83" s="2" t="s">
        <v>177</v>
      </c>
      <c r="G83" s="2" t="s">
        <v>180</v>
      </c>
      <c r="H83" s="2" t="s">
        <v>169</v>
      </c>
      <c r="I83" s="2" t="s">
        <v>170</v>
      </c>
    </row>
    <row r="84" spans="1:9" x14ac:dyDescent="0.2">
      <c r="A84" s="2" t="str">
        <f t="shared" si="1"/>
        <v>Flat Bar - Formed Oval  - 1/8"-1/4"TK - 1"W - 85"-96"W - 97"+ L</v>
      </c>
      <c r="B84" s="2" t="s">
        <v>6</v>
      </c>
      <c r="C84" s="2" t="s">
        <v>82</v>
      </c>
      <c r="D84" s="2" t="s">
        <v>57</v>
      </c>
      <c r="E84" s="6">
        <v>145</v>
      </c>
      <c r="F84" s="2" t="s">
        <v>177</v>
      </c>
      <c r="G84" s="2" t="s">
        <v>180</v>
      </c>
      <c r="H84" s="2" t="s">
        <v>169</v>
      </c>
      <c r="I84" s="2" t="s">
        <v>150</v>
      </c>
    </row>
    <row r="85" spans="1:9" x14ac:dyDescent="0.2">
      <c r="A85" s="2" t="str">
        <f t="shared" si="1"/>
        <v>Flat Bar - Formed Oval  - 1/8"-1/4"TK - 1"W - 97"+ W - 97"+ L</v>
      </c>
      <c r="B85" s="2" t="s">
        <v>6</v>
      </c>
      <c r="C85" s="2" t="s">
        <v>82</v>
      </c>
      <c r="D85" s="2" t="s">
        <v>57</v>
      </c>
      <c r="E85" s="6">
        <v>160</v>
      </c>
      <c r="F85" s="2" t="s">
        <v>177</v>
      </c>
      <c r="G85" s="2" t="s">
        <v>180</v>
      </c>
      <c r="H85" s="2" t="s">
        <v>149</v>
      </c>
      <c r="I85" s="2" t="s">
        <v>150</v>
      </c>
    </row>
    <row r="86" spans="1:9" x14ac:dyDescent="0.2">
      <c r="A86" s="2" t="str">
        <f t="shared" si="1"/>
        <v>Flat Bar - Formed Oval  - 1/8"-1/4"TK - 1.5"W - 1"-12" W - 1"-12" L</v>
      </c>
      <c r="B86" s="2" t="s">
        <v>6</v>
      </c>
      <c r="C86" s="2" t="s">
        <v>82</v>
      </c>
      <c r="D86" s="2" t="s">
        <v>57</v>
      </c>
      <c r="E86" s="6">
        <v>45</v>
      </c>
      <c r="F86" s="2" t="s">
        <v>177</v>
      </c>
      <c r="G86" s="2" t="s">
        <v>181</v>
      </c>
      <c r="H86" s="2" t="s">
        <v>138</v>
      </c>
      <c r="I86" s="2" t="s">
        <v>139</v>
      </c>
    </row>
    <row r="87" spans="1:9" x14ac:dyDescent="0.2">
      <c r="A87" s="2" t="str">
        <f t="shared" si="1"/>
        <v>Flat Bar - Formed Oval  - 1/8"-1/4"TK - 1.5"W - 1"-12" W - 13"-36" L</v>
      </c>
      <c r="B87" s="2" t="s">
        <v>6</v>
      </c>
      <c r="C87" s="2" t="s">
        <v>82</v>
      </c>
      <c r="D87" s="2" t="s">
        <v>57</v>
      </c>
      <c r="E87" s="6">
        <v>45</v>
      </c>
      <c r="F87" s="2" t="s">
        <v>177</v>
      </c>
      <c r="G87" s="2" t="s">
        <v>181</v>
      </c>
      <c r="H87" s="2" t="s">
        <v>138</v>
      </c>
      <c r="I87" s="2" t="s">
        <v>163</v>
      </c>
    </row>
    <row r="88" spans="1:9" x14ac:dyDescent="0.2">
      <c r="A88" s="2" t="str">
        <f t="shared" si="1"/>
        <v>Flat Bar - Formed Oval  - 1/8"-1/4"TK - 1.5"W - 1"-12" W - 37"-60" L</v>
      </c>
      <c r="B88" s="2" t="s">
        <v>6</v>
      </c>
      <c r="C88" s="2" t="s">
        <v>82</v>
      </c>
      <c r="D88" s="2" t="s">
        <v>57</v>
      </c>
      <c r="E88" s="6">
        <v>45</v>
      </c>
      <c r="F88" s="2" t="s">
        <v>177</v>
      </c>
      <c r="G88" s="2" t="s">
        <v>181</v>
      </c>
      <c r="H88" s="2" t="s">
        <v>138</v>
      </c>
      <c r="I88" s="2" t="s">
        <v>164</v>
      </c>
    </row>
    <row r="89" spans="1:9" x14ac:dyDescent="0.2">
      <c r="A89" s="2" t="str">
        <f t="shared" si="1"/>
        <v>Flat Bar - Formed Oval  - 1/8"-1/4"TK - 1.5"W - 1"-12" W - 61"-84" L</v>
      </c>
      <c r="B89" s="2" t="s">
        <v>6</v>
      </c>
      <c r="C89" s="2" t="s">
        <v>82</v>
      </c>
      <c r="D89" s="2" t="s">
        <v>57</v>
      </c>
      <c r="E89" s="6">
        <v>67.5</v>
      </c>
      <c r="F89" s="2" t="s">
        <v>177</v>
      </c>
      <c r="G89" s="2" t="s">
        <v>181</v>
      </c>
      <c r="H89" s="2" t="s">
        <v>138</v>
      </c>
      <c r="I89" s="2" t="s">
        <v>165</v>
      </c>
    </row>
    <row r="90" spans="1:9" x14ac:dyDescent="0.2">
      <c r="A90" s="2" t="str">
        <f t="shared" si="1"/>
        <v>Flat Bar - Formed Oval  - 1/8"-1/4"TK - 1.5"W - 1"-12" W - 85"-96"L</v>
      </c>
      <c r="B90" s="2" t="s">
        <v>6</v>
      </c>
      <c r="C90" s="2" t="s">
        <v>82</v>
      </c>
      <c r="D90" s="2" t="s">
        <v>57</v>
      </c>
      <c r="E90" s="6">
        <v>67.5</v>
      </c>
      <c r="F90" s="2" t="s">
        <v>177</v>
      </c>
      <c r="G90" s="2" t="s">
        <v>181</v>
      </c>
      <c r="H90" s="2" t="s">
        <v>138</v>
      </c>
      <c r="I90" s="2" t="s">
        <v>170</v>
      </c>
    </row>
    <row r="91" spans="1:9" x14ac:dyDescent="0.2">
      <c r="A91" s="2" t="str">
        <f t="shared" si="1"/>
        <v>Flat Bar - Formed Oval  - 1/8"-1/4"TK - 1.5"W - 1"-12" W - 97"+ L</v>
      </c>
      <c r="B91" s="2" t="s">
        <v>6</v>
      </c>
      <c r="C91" s="2" t="s">
        <v>82</v>
      </c>
      <c r="D91" s="2" t="s">
        <v>57</v>
      </c>
      <c r="E91" s="6">
        <v>67.5</v>
      </c>
      <c r="F91" s="2" t="s">
        <v>177</v>
      </c>
      <c r="G91" s="2" t="s">
        <v>181</v>
      </c>
      <c r="H91" s="2" t="s">
        <v>138</v>
      </c>
      <c r="I91" s="2" t="s">
        <v>150</v>
      </c>
    </row>
    <row r="92" spans="1:9" x14ac:dyDescent="0.2">
      <c r="A92" s="2" t="str">
        <f t="shared" si="1"/>
        <v>Flat Bar - Formed Oval  - 1/8"-1/4"TK - 1.5"W - 13"-36" W - 13"-36" L</v>
      </c>
      <c r="B92" s="2" t="s">
        <v>6</v>
      </c>
      <c r="C92" s="2" t="s">
        <v>82</v>
      </c>
      <c r="D92" s="2" t="s">
        <v>57</v>
      </c>
      <c r="E92" s="6">
        <v>90</v>
      </c>
      <c r="F92" s="2" t="s">
        <v>177</v>
      </c>
      <c r="G92" s="2" t="s">
        <v>181</v>
      </c>
      <c r="H92" s="2" t="s">
        <v>166</v>
      </c>
      <c r="I92" s="2" t="s">
        <v>163</v>
      </c>
    </row>
    <row r="93" spans="1:9" x14ac:dyDescent="0.2">
      <c r="A93" s="2" t="str">
        <f t="shared" si="1"/>
        <v>Flat Bar - Formed Oval  - 1/8"-1/4"TK - 1.5"W - 13"-36" W - 37"-60" L</v>
      </c>
      <c r="B93" s="2" t="s">
        <v>6</v>
      </c>
      <c r="C93" s="2" t="s">
        <v>82</v>
      </c>
      <c r="D93" s="2" t="s">
        <v>57</v>
      </c>
      <c r="E93" s="6">
        <v>90</v>
      </c>
      <c r="F93" s="2" t="s">
        <v>177</v>
      </c>
      <c r="G93" s="2" t="s">
        <v>181</v>
      </c>
      <c r="H93" s="2" t="s">
        <v>166</v>
      </c>
      <c r="I93" s="2" t="s">
        <v>164</v>
      </c>
    </row>
    <row r="94" spans="1:9" x14ac:dyDescent="0.2">
      <c r="A94" s="2" t="str">
        <f t="shared" si="1"/>
        <v>Flat Bar - Formed Oval  - 1/8"-1/4"TK - 1.5"W - 13"-36" W - 61"-84" L</v>
      </c>
      <c r="B94" s="2" t="s">
        <v>6</v>
      </c>
      <c r="C94" s="2" t="s">
        <v>82</v>
      </c>
      <c r="D94" s="2" t="s">
        <v>57</v>
      </c>
      <c r="E94" s="6">
        <v>150</v>
      </c>
      <c r="F94" s="2" t="s">
        <v>177</v>
      </c>
      <c r="G94" s="2" t="s">
        <v>181</v>
      </c>
      <c r="H94" s="2" t="s">
        <v>166</v>
      </c>
      <c r="I94" s="2" t="s">
        <v>165</v>
      </c>
    </row>
    <row r="95" spans="1:9" x14ac:dyDescent="0.2">
      <c r="A95" s="2" t="str">
        <f t="shared" si="1"/>
        <v>Flat Bar - Formed Oval  - 1/8"-1/4"TK - 1.5"W - 13"-36" W - 85"-96"L</v>
      </c>
      <c r="B95" s="2" t="s">
        <v>6</v>
      </c>
      <c r="C95" s="2" t="s">
        <v>82</v>
      </c>
      <c r="D95" s="2" t="s">
        <v>57</v>
      </c>
      <c r="E95" s="6">
        <v>150</v>
      </c>
      <c r="F95" s="2" t="s">
        <v>177</v>
      </c>
      <c r="G95" s="2" t="s">
        <v>181</v>
      </c>
      <c r="H95" s="2" t="s">
        <v>166</v>
      </c>
      <c r="I95" s="2" t="s">
        <v>170</v>
      </c>
    </row>
    <row r="96" spans="1:9" x14ac:dyDescent="0.2">
      <c r="A96" s="2" t="str">
        <f t="shared" si="1"/>
        <v>Flat Bar - Formed Oval  - 1/8"-1/4"TK - 1.5"W - 13"-36" W - 97"+ L</v>
      </c>
      <c r="B96" s="2" t="s">
        <v>6</v>
      </c>
      <c r="C96" s="2" t="s">
        <v>82</v>
      </c>
      <c r="D96" s="2" t="s">
        <v>57</v>
      </c>
      <c r="E96" s="6">
        <v>150</v>
      </c>
      <c r="F96" s="2" t="s">
        <v>177</v>
      </c>
      <c r="G96" s="2" t="s">
        <v>181</v>
      </c>
      <c r="H96" s="2" t="s">
        <v>166</v>
      </c>
      <c r="I96" s="2" t="s">
        <v>150</v>
      </c>
    </row>
    <row r="97" spans="1:9" x14ac:dyDescent="0.2">
      <c r="A97" s="2" t="str">
        <f t="shared" si="1"/>
        <v>Flat Bar - Formed Oval  - 1/8"-1/4"TK - 1.5"W - 37"-60" W - 37"-60" L</v>
      </c>
      <c r="B97" s="2" t="s">
        <v>6</v>
      </c>
      <c r="C97" s="2" t="s">
        <v>82</v>
      </c>
      <c r="D97" s="2" t="s">
        <v>57</v>
      </c>
      <c r="E97" s="6">
        <v>180</v>
      </c>
      <c r="F97" s="2" t="s">
        <v>177</v>
      </c>
      <c r="G97" s="2" t="s">
        <v>181</v>
      </c>
      <c r="H97" s="2" t="s">
        <v>167</v>
      </c>
      <c r="I97" s="2" t="s">
        <v>164</v>
      </c>
    </row>
    <row r="98" spans="1:9" x14ac:dyDescent="0.2">
      <c r="A98" s="2" t="str">
        <f t="shared" si="1"/>
        <v>Flat Bar - Formed Oval  - 1/8"-1/4"TK - 1.5"W - 37"-60" W - 61"-84" L</v>
      </c>
      <c r="B98" s="2" t="s">
        <v>6</v>
      </c>
      <c r="C98" s="2" t="s">
        <v>82</v>
      </c>
      <c r="D98" s="2" t="s">
        <v>57</v>
      </c>
      <c r="E98" s="6">
        <v>180</v>
      </c>
      <c r="F98" s="2" t="s">
        <v>177</v>
      </c>
      <c r="G98" s="2" t="s">
        <v>181</v>
      </c>
      <c r="H98" s="2" t="s">
        <v>167</v>
      </c>
      <c r="I98" s="2" t="s">
        <v>165</v>
      </c>
    </row>
    <row r="99" spans="1:9" x14ac:dyDescent="0.2">
      <c r="A99" s="2" t="str">
        <f t="shared" si="1"/>
        <v>Flat Bar - Formed Oval  - 1/8"-1/4"TK - 1.5"W - 37"-60" W - 85"-96"L</v>
      </c>
      <c r="B99" s="2" t="s">
        <v>6</v>
      </c>
      <c r="C99" s="2" t="s">
        <v>82</v>
      </c>
      <c r="D99" s="2" t="s">
        <v>57</v>
      </c>
      <c r="E99" s="6">
        <v>180</v>
      </c>
      <c r="F99" s="2" t="s">
        <v>177</v>
      </c>
      <c r="G99" s="2" t="s">
        <v>181</v>
      </c>
      <c r="H99" s="2" t="s">
        <v>167</v>
      </c>
      <c r="I99" s="2" t="s">
        <v>170</v>
      </c>
    </row>
    <row r="100" spans="1:9" x14ac:dyDescent="0.2">
      <c r="A100" s="2" t="str">
        <f t="shared" si="1"/>
        <v>Flat Bar - Formed Oval  - 1/8"-1/4"TK - 1.5"W - 37"-60" W - 97"+ L</v>
      </c>
      <c r="B100" s="2" t="s">
        <v>6</v>
      </c>
      <c r="C100" s="2" t="s">
        <v>82</v>
      </c>
      <c r="D100" s="2" t="s">
        <v>57</v>
      </c>
      <c r="E100" s="6">
        <v>225</v>
      </c>
      <c r="F100" s="2" t="s">
        <v>177</v>
      </c>
      <c r="G100" s="2" t="s">
        <v>181</v>
      </c>
      <c r="H100" s="2" t="s">
        <v>167</v>
      </c>
      <c r="I100" s="2" t="s">
        <v>150</v>
      </c>
    </row>
    <row r="101" spans="1:9" x14ac:dyDescent="0.2">
      <c r="A101" s="2" t="str">
        <f t="shared" si="1"/>
        <v>Flat Bar - Formed Oval  - 1/8"-1/4"TK - 1.5"W - 61"-84" W - 61"-84" L</v>
      </c>
      <c r="B101" s="2" t="s">
        <v>6</v>
      </c>
      <c r="C101" s="2" t="s">
        <v>82</v>
      </c>
      <c r="D101" s="2" t="s">
        <v>57</v>
      </c>
      <c r="E101" s="6">
        <v>198</v>
      </c>
      <c r="F101" s="2" t="s">
        <v>177</v>
      </c>
      <c r="G101" s="2" t="s">
        <v>181</v>
      </c>
      <c r="H101" s="2" t="s">
        <v>168</v>
      </c>
      <c r="I101" s="2" t="s">
        <v>165</v>
      </c>
    </row>
    <row r="102" spans="1:9" x14ac:dyDescent="0.2">
      <c r="A102" s="2" t="str">
        <f t="shared" si="1"/>
        <v>Flat Bar - Formed Oval  - 1/8"-1/4"TK - 1.5"W - 61"-84" W - 85"-96"L</v>
      </c>
      <c r="B102" s="2" t="s">
        <v>6</v>
      </c>
      <c r="C102" s="2" t="s">
        <v>82</v>
      </c>
      <c r="D102" s="2" t="s">
        <v>57</v>
      </c>
      <c r="E102" s="6">
        <v>198</v>
      </c>
      <c r="F102" s="2" t="s">
        <v>177</v>
      </c>
      <c r="G102" s="2" t="s">
        <v>181</v>
      </c>
      <c r="H102" s="2" t="s">
        <v>168</v>
      </c>
      <c r="I102" s="2" t="s">
        <v>170</v>
      </c>
    </row>
    <row r="103" spans="1:9" x14ac:dyDescent="0.2">
      <c r="A103" s="2" t="str">
        <f t="shared" si="1"/>
        <v>Flat Bar - Formed Oval  - 1/8"-1/4"TK - 1.5"W - 61"-84" W - 97"+ L</v>
      </c>
      <c r="B103" s="2" t="s">
        <v>6</v>
      </c>
      <c r="C103" s="2" t="s">
        <v>82</v>
      </c>
      <c r="D103" s="2" t="s">
        <v>57</v>
      </c>
      <c r="E103" s="6">
        <v>198</v>
      </c>
      <c r="F103" s="2" t="s">
        <v>177</v>
      </c>
      <c r="G103" s="2" t="s">
        <v>181</v>
      </c>
      <c r="H103" s="2" t="s">
        <v>168</v>
      </c>
      <c r="I103" s="2" t="s">
        <v>150</v>
      </c>
    </row>
    <row r="104" spans="1:9" x14ac:dyDescent="0.2">
      <c r="A104" s="2" t="str">
        <f t="shared" si="1"/>
        <v>Flat Bar - Formed Oval  - 1/8"-1/4"TK - 1.5"W - 85"-96"W - 85"-96"L</v>
      </c>
      <c r="B104" s="2" t="s">
        <v>6</v>
      </c>
      <c r="C104" s="2" t="s">
        <v>82</v>
      </c>
      <c r="D104" s="2" t="s">
        <v>57</v>
      </c>
      <c r="E104" s="6">
        <v>217.5</v>
      </c>
      <c r="F104" s="2" t="s">
        <v>177</v>
      </c>
      <c r="G104" s="2" t="s">
        <v>181</v>
      </c>
      <c r="H104" s="2" t="s">
        <v>169</v>
      </c>
      <c r="I104" s="2" t="s">
        <v>170</v>
      </c>
    </row>
    <row r="105" spans="1:9" x14ac:dyDescent="0.2">
      <c r="A105" s="2" t="str">
        <f t="shared" si="1"/>
        <v>Flat Bar - Formed Oval  - 1/8"-1/4"TK - 1.5"W - 85"-96"W - 97"+ L</v>
      </c>
      <c r="B105" s="2" t="s">
        <v>6</v>
      </c>
      <c r="C105" s="2" t="s">
        <v>82</v>
      </c>
      <c r="D105" s="2" t="s">
        <v>57</v>
      </c>
      <c r="E105" s="6">
        <v>217.5</v>
      </c>
      <c r="F105" s="2" t="s">
        <v>177</v>
      </c>
      <c r="G105" s="2" t="s">
        <v>181</v>
      </c>
      <c r="H105" s="2" t="s">
        <v>169</v>
      </c>
      <c r="I105" s="2" t="s">
        <v>150</v>
      </c>
    </row>
    <row r="106" spans="1:9" x14ac:dyDescent="0.2">
      <c r="A106" s="2" t="str">
        <f t="shared" si="1"/>
        <v>Flat Bar - Formed Oval  - 1/8"-1/4"TK - 1.5"W - 97"+ W - 97"+ L</v>
      </c>
      <c r="B106" s="2" t="s">
        <v>6</v>
      </c>
      <c r="C106" s="2" t="s">
        <v>82</v>
      </c>
      <c r="D106" s="2" t="s">
        <v>57</v>
      </c>
      <c r="E106" s="6">
        <v>240</v>
      </c>
      <c r="F106" s="2" t="s">
        <v>177</v>
      </c>
      <c r="G106" s="2" t="s">
        <v>181</v>
      </c>
      <c r="H106" s="2" t="s">
        <v>149</v>
      </c>
      <c r="I106" s="2" t="s">
        <v>150</v>
      </c>
    </row>
    <row r="107" spans="1:9" x14ac:dyDescent="0.2">
      <c r="A107" s="2" t="str">
        <f t="shared" si="1"/>
        <v>Flat Bar - Formed Oval  - 1/8"-1/4"TK - 2"W - 1"-12" W - 1"-12" L</v>
      </c>
      <c r="B107" s="2" t="s">
        <v>6</v>
      </c>
      <c r="C107" s="2" t="s">
        <v>82</v>
      </c>
      <c r="D107" s="2" t="s">
        <v>57</v>
      </c>
      <c r="E107" s="6">
        <v>67.5</v>
      </c>
      <c r="F107" s="2" t="s">
        <v>177</v>
      </c>
      <c r="G107" s="2" t="s">
        <v>182</v>
      </c>
      <c r="H107" s="2" t="s">
        <v>138</v>
      </c>
      <c r="I107" s="2" t="s">
        <v>139</v>
      </c>
    </row>
    <row r="108" spans="1:9" x14ac:dyDescent="0.2">
      <c r="A108" s="2" t="str">
        <f t="shared" si="1"/>
        <v>Flat Bar - Formed Oval  - 1/8"-1/4"TK - 2"W - 1"-12" W - 13"-36" L</v>
      </c>
      <c r="B108" s="2" t="s">
        <v>6</v>
      </c>
      <c r="C108" s="2" t="s">
        <v>82</v>
      </c>
      <c r="D108" s="2" t="s">
        <v>57</v>
      </c>
      <c r="E108" s="6">
        <v>67.5</v>
      </c>
      <c r="F108" s="2" t="s">
        <v>177</v>
      </c>
      <c r="G108" s="2" t="s">
        <v>182</v>
      </c>
      <c r="H108" s="2" t="s">
        <v>138</v>
      </c>
      <c r="I108" s="2" t="s">
        <v>163</v>
      </c>
    </row>
    <row r="109" spans="1:9" x14ac:dyDescent="0.2">
      <c r="A109" s="2" t="str">
        <f t="shared" si="1"/>
        <v>Flat Bar - Formed Oval  - 1/8"-1/4"TK - 2"W - 1"-12" W - 37"-60" L</v>
      </c>
      <c r="B109" s="2" t="s">
        <v>6</v>
      </c>
      <c r="C109" s="2" t="s">
        <v>82</v>
      </c>
      <c r="D109" s="2" t="s">
        <v>57</v>
      </c>
      <c r="E109" s="6">
        <v>67.5</v>
      </c>
      <c r="F109" s="2" t="s">
        <v>177</v>
      </c>
      <c r="G109" s="2" t="s">
        <v>182</v>
      </c>
      <c r="H109" s="2" t="s">
        <v>138</v>
      </c>
      <c r="I109" s="2" t="s">
        <v>164</v>
      </c>
    </row>
    <row r="110" spans="1:9" x14ac:dyDescent="0.2">
      <c r="A110" s="2" t="str">
        <f t="shared" si="1"/>
        <v>Flat Bar - Formed Oval  - 1/8"-1/4"TK - 2"W - 1"-12" W - 61"-84" L</v>
      </c>
      <c r="B110" s="2" t="s">
        <v>6</v>
      </c>
      <c r="C110" s="2" t="s">
        <v>82</v>
      </c>
      <c r="D110" s="2" t="s">
        <v>57</v>
      </c>
      <c r="E110" s="6">
        <v>101.25</v>
      </c>
      <c r="F110" s="2" t="s">
        <v>177</v>
      </c>
      <c r="G110" s="2" t="s">
        <v>182</v>
      </c>
      <c r="H110" s="2" t="s">
        <v>138</v>
      </c>
      <c r="I110" s="2" t="s">
        <v>165</v>
      </c>
    </row>
    <row r="111" spans="1:9" x14ac:dyDescent="0.2">
      <c r="A111" s="2" t="str">
        <f t="shared" si="1"/>
        <v>Flat Bar - Formed Oval  - 1/8"-1/4"TK - 2"W - 1"-12" W - 85"-96"L</v>
      </c>
      <c r="B111" s="2" t="s">
        <v>6</v>
      </c>
      <c r="C111" s="2" t="s">
        <v>82</v>
      </c>
      <c r="D111" s="2" t="s">
        <v>57</v>
      </c>
      <c r="E111" s="6">
        <v>101.25</v>
      </c>
      <c r="F111" s="2" t="s">
        <v>177</v>
      </c>
      <c r="G111" s="2" t="s">
        <v>182</v>
      </c>
      <c r="H111" s="2" t="s">
        <v>138</v>
      </c>
      <c r="I111" s="2" t="s">
        <v>170</v>
      </c>
    </row>
    <row r="112" spans="1:9" x14ac:dyDescent="0.2">
      <c r="A112" s="2" t="str">
        <f t="shared" si="1"/>
        <v>Flat Bar - Formed Oval  - 1/8"-1/4"TK - 2"W - 1"-12" W - 97"+ L</v>
      </c>
      <c r="B112" s="2" t="s">
        <v>6</v>
      </c>
      <c r="C112" s="2" t="s">
        <v>82</v>
      </c>
      <c r="D112" s="2" t="s">
        <v>57</v>
      </c>
      <c r="E112" s="6">
        <v>101.25</v>
      </c>
      <c r="F112" s="2" t="s">
        <v>177</v>
      </c>
      <c r="G112" s="2" t="s">
        <v>182</v>
      </c>
      <c r="H112" s="2" t="s">
        <v>138</v>
      </c>
      <c r="I112" s="2" t="s">
        <v>150</v>
      </c>
    </row>
    <row r="113" spans="1:9" x14ac:dyDescent="0.2">
      <c r="A113" s="2" t="str">
        <f t="shared" si="1"/>
        <v>Flat Bar - Formed Oval  - 1/8"-1/4"TK - 2"W - 13"-36" W - 13"-36" L</v>
      </c>
      <c r="B113" s="2" t="s">
        <v>6</v>
      </c>
      <c r="C113" s="2" t="s">
        <v>82</v>
      </c>
      <c r="D113" s="2" t="s">
        <v>57</v>
      </c>
      <c r="E113" s="6">
        <v>135</v>
      </c>
      <c r="F113" s="2" t="s">
        <v>177</v>
      </c>
      <c r="G113" s="2" t="s">
        <v>182</v>
      </c>
      <c r="H113" s="2" t="s">
        <v>166</v>
      </c>
      <c r="I113" s="2" t="s">
        <v>163</v>
      </c>
    </row>
    <row r="114" spans="1:9" x14ac:dyDescent="0.2">
      <c r="A114" s="2" t="str">
        <f t="shared" si="1"/>
        <v>Flat Bar - Formed Oval  - 1/8"-1/4"TK - 2"W - 13"-36" W - 37"-60" L</v>
      </c>
      <c r="B114" s="2" t="s">
        <v>6</v>
      </c>
      <c r="C114" s="2" t="s">
        <v>82</v>
      </c>
      <c r="D114" s="2" t="s">
        <v>57</v>
      </c>
      <c r="E114" s="6">
        <v>135</v>
      </c>
      <c r="F114" s="2" t="s">
        <v>177</v>
      </c>
      <c r="G114" s="2" t="s">
        <v>182</v>
      </c>
      <c r="H114" s="2" t="s">
        <v>166</v>
      </c>
      <c r="I114" s="2" t="s">
        <v>164</v>
      </c>
    </row>
    <row r="115" spans="1:9" x14ac:dyDescent="0.2">
      <c r="A115" s="2" t="str">
        <f t="shared" si="1"/>
        <v>Flat Bar - Formed Oval  - 1/8"-1/4"TK - 2"W - 13"-36" W - 61"-84" L</v>
      </c>
      <c r="B115" s="2" t="s">
        <v>6</v>
      </c>
      <c r="C115" s="2" t="s">
        <v>82</v>
      </c>
      <c r="D115" s="2" t="s">
        <v>57</v>
      </c>
      <c r="E115" s="6">
        <v>225</v>
      </c>
      <c r="F115" s="2" t="s">
        <v>177</v>
      </c>
      <c r="G115" s="2" t="s">
        <v>182</v>
      </c>
      <c r="H115" s="2" t="s">
        <v>166</v>
      </c>
      <c r="I115" s="2" t="s">
        <v>165</v>
      </c>
    </row>
    <row r="116" spans="1:9" x14ac:dyDescent="0.2">
      <c r="A116" s="2" t="str">
        <f t="shared" si="1"/>
        <v>Flat Bar - Formed Oval  - 1/8"-1/4"TK - 2"W - 13"-36" W - 85"-96"L</v>
      </c>
      <c r="B116" s="2" t="s">
        <v>6</v>
      </c>
      <c r="C116" s="2" t="s">
        <v>82</v>
      </c>
      <c r="D116" s="2" t="s">
        <v>57</v>
      </c>
      <c r="E116" s="6">
        <v>225</v>
      </c>
      <c r="F116" s="2" t="s">
        <v>177</v>
      </c>
      <c r="G116" s="2" t="s">
        <v>182</v>
      </c>
      <c r="H116" s="2" t="s">
        <v>166</v>
      </c>
      <c r="I116" s="2" t="s">
        <v>170</v>
      </c>
    </row>
    <row r="117" spans="1:9" x14ac:dyDescent="0.2">
      <c r="A117" s="2" t="str">
        <f t="shared" si="1"/>
        <v>Flat Bar - Formed Oval  - 1/8"-1/4"TK - 2"W - 13"-36" W - 97"+ L</v>
      </c>
      <c r="B117" s="2" t="s">
        <v>6</v>
      </c>
      <c r="C117" s="2" t="s">
        <v>82</v>
      </c>
      <c r="D117" s="2" t="s">
        <v>57</v>
      </c>
      <c r="E117" s="6">
        <v>225</v>
      </c>
      <c r="F117" s="2" t="s">
        <v>177</v>
      </c>
      <c r="G117" s="2" t="s">
        <v>182</v>
      </c>
      <c r="H117" s="2" t="s">
        <v>166</v>
      </c>
      <c r="I117" s="2" t="s">
        <v>150</v>
      </c>
    </row>
    <row r="118" spans="1:9" x14ac:dyDescent="0.2">
      <c r="A118" s="2" t="str">
        <f t="shared" si="1"/>
        <v>Flat Bar - Formed Oval  - 1/8"-1/4"TK - 2"W - 37"-60" W - 37"-60" L</v>
      </c>
      <c r="B118" s="2" t="s">
        <v>6</v>
      </c>
      <c r="C118" s="2" t="s">
        <v>82</v>
      </c>
      <c r="D118" s="2" t="s">
        <v>57</v>
      </c>
      <c r="E118" s="6">
        <v>270</v>
      </c>
      <c r="F118" s="2" t="s">
        <v>177</v>
      </c>
      <c r="G118" s="2" t="s">
        <v>182</v>
      </c>
      <c r="H118" s="2" t="s">
        <v>167</v>
      </c>
      <c r="I118" s="2" t="s">
        <v>164</v>
      </c>
    </row>
    <row r="119" spans="1:9" x14ac:dyDescent="0.2">
      <c r="A119" s="2" t="str">
        <f t="shared" si="1"/>
        <v>Flat Bar - Formed Oval  - 1/8"-1/4"TK - 2"W - 37"-60" W - 61"-84" L</v>
      </c>
      <c r="B119" s="2" t="s">
        <v>6</v>
      </c>
      <c r="C119" s="2" t="s">
        <v>82</v>
      </c>
      <c r="D119" s="2" t="s">
        <v>57</v>
      </c>
      <c r="E119" s="6">
        <v>270</v>
      </c>
      <c r="F119" s="2" t="s">
        <v>177</v>
      </c>
      <c r="G119" s="2" t="s">
        <v>182</v>
      </c>
      <c r="H119" s="2" t="s">
        <v>167</v>
      </c>
      <c r="I119" s="2" t="s">
        <v>165</v>
      </c>
    </row>
    <row r="120" spans="1:9" x14ac:dyDescent="0.2">
      <c r="A120" s="2" t="str">
        <f t="shared" si="1"/>
        <v>Flat Bar - Formed Oval  - 1/8"-1/4"TK - 2"W - 37"-60" W - 85"-96"L</v>
      </c>
      <c r="B120" s="2" t="s">
        <v>6</v>
      </c>
      <c r="C120" s="2" t="s">
        <v>82</v>
      </c>
      <c r="D120" s="2" t="s">
        <v>57</v>
      </c>
      <c r="E120" s="6">
        <v>270</v>
      </c>
      <c r="F120" s="2" t="s">
        <v>177</v>
      </c>
      <c r="G120" s="2" t="s">
        <v>182</v>
      </c>
      <c r="H120" s="2" t="s">
        <v>167</v>
      </c>
      <c r="I120" s="2" t="s">
        <v>170</v>
      </c>
    </row>
    <row r="121" spans="1:9" x14ac:dyDescent="0.2">
      <c r="A121" s="2" t="str">
        <f t="shared" si="1"/>
        <v>Flat Bar - Formed Oval  - 1/8"-1/4"TK - 2"W - 37"-60" W - 97"+ L</v>
      </c>
      <c r="B121" s="2" t="s">
        <v>6</v>
      </c>
      <c r="C121" s="2" t="s">
        <v>82</v>
      </c>
      <c r="D121" s="2" t="s">
        <v>57</v>
      </c>
      <c r="E121" s="6">
        <v>337.5</v>
      </c>
      <c r="F121" s="2" t="s">
        <v>177</v>
      </c>
      <c r="G121" s="2" t="s">
        <v>182</v>
      </c>
      <c r="H121" s="2" t="s">
        <v>167</v>
      </c>
      <c r="I121" s="2" t="s">
        <v>150</v>
      </c>
    </row>
    <row r="122" spans="1:9" x14ac:dyDescent="0.2">
      <c r="A122" s="2" t="str">
        <f t="shared" si="1"/>
        <v>Flat Bar - Formed Oval  - 1/8"-1/4"TK - 2"W - 61"-84" W - 61"-84" L</v>
      </c>
      <c r="B122" s="2" t="s">
        <v>6</v>
      </c>
      <c r="C122" s="2" t="s">
        <v>82</v>
      </c>
      <c r="D122" s="2" t="s">
        <v>57</v>
      </c>
      <c r="E122" s="6">
        <v>297</v>
      </c>
      <c r="F122" s="2" t="s">
        <v>177</v>
      </c>
      <c r="G122" s="2" t="s">
        <v>182</v>
      </c>
      <c r="H122" s="2" t="s">
        <v>168</v>
      </c>
      <c r="I122" s="2" t="s">
        <v>165</v>
      </c>
    </row>
    <row r="123" spans="1:9" x14ac:dyDescent="0.2">
      <c r="A123" s="2" t="str">
        <f t="shared" si="1"/>
        <v>Flat Bar - Formed Oval  - 1/8"-1/4"TK - 2"W - 61"-84" W - 85"-96"L</v>
      </c>
      <c r="B123" s="2" t="s">
        <v>6</v>
      </c>
      <c r="C123" s="2" t="s">
        <v>82</v>
      </c>
      <c r="D123" s="2" t="s">
        <v>57</v>
      </c>
      <c r="E123" s="6">
        <v>297</v>
      </c>
      <c r="F123" s="2" t="s">
        <v>177</v>
      </c>
      <c r="G123" s="2" t="s">
        <v>182</v>
      </c>
      <c r="H123" s="2" t="s">
        <v>168</v>
      </c>
      <c r="I123" s="2" t="s">
        <v>170</v>
      </c>
    </row>
    <row r="124" spans="1:9" x14ac:dyDescent="0.2">
      <c r="A124" s="2" t="str">
        <f t="shared" si="1"/>
        <v>Flat Bar - Formed Oval  - 1/8"-1/4"TK - 2"W - 61"-84" W - 97"+ L</v>
      </c>
      <c r="B124" s="2" t="s">
        <v>6</v>
      </c>
      <c r="C124" s="2" t="s">
        <v>82</v>
      </c>
      <c r="D124" s="2" t="s">
        <v>57</v>
      </c>
      <c r="E124" s="6">
        <v>297</v>
      </c>
      <c r="F124" s="2" t="s">
        <v>177</v>
      </c>
      <c r="G124" s="2" t="s">
        <v>182</v>
      </c>
      <c r="H124" s="2" t="s">
        <v>168</v>
      </c>
      <c r="I124" s="2" t="s">
        <v>150</v>
      </c>
    </row>
    <row r="125" spans="1:9" x14ac:dyDescent="0.2">
      <c r="A125" s="2" t="str">
        <f t="shared" si="1"/>
        <v>Flat Bar - Formed Oval  - 1/8"-1/4"TK - 2"W - 85"-96"W - 85"-96"L</v>
      </c>
      <c r="B125" s="2" t="s">
        <v>6</v>
      </c>
      <c r="C125" s="2" t="s">
        <v>82</v>
      </c>
      <c r="D125" s="2" t="s">
        <v>57</v>
      </c>
      <c r="E125" s="6">
        <v>326.25</v>
      </c>
      <c r="F125" s="2" t="s">
        <v>177</v>
      </c>
      <c r="G125" s="2" t="s">
        <v>182</v>
      </c>
      <c r="H125" s="2" t="s">
        <v>169</v>
      </c>
      <c r="I125" s="2" t="s">
        <v>170</v>
      </c>
    </row>
    <row r="126" spans="1:9" x14ac:dyDescent="0.2">
      <c r="A126" s="2" t="str">
        <f t="shared" si="1"/>
        <v>Flat Bar - Formed Oval  - 1/8"-1/4"TK - 2"W - 85"-96"W - 97"+ L</v>
      </c>
      <c r="B126" s="2" t="s">
        <v>6</v>
      </c>
      <c r="C126" s="2" t="s">
        <v>82</v>
      </c>
      <c r="D126" s="2" t="s">
        <v>57</v>
      </c>
      <c r="E126" s="6">
        <v>326.25</v>
      </c>
      <c r="F126" s="2" t="s">
        <v>177</v>
      </c>
      <c r="G126" s="2" t="s">
        <v>182</v>
      </c>
      <c r="H126" s="2" t="s">
        <v>169</v>
      </c>
      <c r="I126" s="2" t="s">
        <v>150</v>
      </c>
    </row>
    <row r="127" spans="1:9" x14ac:dyDescent="0.2">
      <c r="A127" s="2" t="str">
        <f t="shared" si="1"/>
        <v>Flat Bar - Formed Oval  - 1/8"-1/4"TK - 2"W - 97"+ W - 97"+ L</v>
      </c>
      <c r="B127" s="2" t="s">
        <v>6</v>
      </c>
      <c r="C127" s="2" t="s">
        <v>82</v>
      </c>
      <c r="D127" s="2" t="s">
        <v>57</v>
      </c>
      <c r="E127" s="6">
        <v>360</v>
      </c>
      <c r="F127" s="2" t="s">
        <v>177</v>
      </c>
      <c r="G127" s="2" t="s">
        <v>182</v>
      </c>
      <c r="H127" s="2" t="s">
        <v>149</v>
      </c>
      <c r="I127" s="2" t="s">
        <v>150</v>
      </c>
    </row>
    <row r="128" spans="1:9" x14ac:dyDescent="0.2">
      <c r="A128" s="2" t="str">
        <f t="shared" si="1"/>
        <v>Flat Bar - Formed Oval  - 1/8"-1/4"TK - 2.5"-6"W - 1"-12" W - 1"-12" L</v>
      </c>
      <c r="B128" s="2" t="s">
        <v>6</v>
      </c>
      <c r="C128" s="2" t="s">
        <v>82</v>
      </c>
      <c r="D128" s="2" t="s">
        <v>57</v>
      </c>
      <c r="E128" s="6">
        <v>67.5</v>
      </c>
      <c r="F128" s="2" t="s">
        <v>177</v>
      </c>
      <c r="G128" s="2" t="s">
        <v>183</v>
      </c>
      <c r="H128" s="2" t="s">
        <v>138</v>
      </c>
      <c r="I128" s="2" t="s">
        <v>139</v>
      </c>
    </row>
    <row r="129" spans="1:9" x14ac:dyDescent="0.2">
      <c r="A129" s="2" t="str">
        <f t="shared" si="1"/>
        <v>Flat Bar - Formed Oval  - 1/8"-1/4"TK - 2.5"-6"W - 1"-12" W - 13"-36" L</v>
      </c>
      <c r="B129" s="2" t="s">
        <v>6</v>
      </c>
      <c r="C129" s="2" t="s">
        <v>82</v>
      </c>
      <c r="D129" s="2" t="s">
        <v>57</v>
      </c>
      <c r="E129" s="6">
        <v>67.5</v>
      </c>
      <c r="F129" s="2" t="s">
        <v>177</v>
      </c>
      <c r="G129" s="2" t="s">
        <v>183</v>
      </c>
      <c r="H129" s="2" t="s">
        <v>138</v>
      </c>
      <c r="I129" s="2" t="s">
        <v>163</v>
      </c>
    </row>
    <row r="130" spans="1:9" x14ac:dyDescent="0.2">
      <c r="A130" s="2" t="str">
        <f t="shared" si="1"/>
        <v>Flat Bar - Formed Oval  - 1/8"-1/4"TK - 2.5"-6"W - 1"-12" W - 37"-60" L</v>
      </c>
      <c r="B130" s="2" t="s">
        <v>6</v>
      </c>
      <c r="C130" s="2" t="s">
        <v>82</v>
      </c>
      <c r="D130" s="2" t="s">
        <v>57</v>
      </c>
      <c r="E130" s="6">
        <v>67.5</v>
      </c>
      <c r="F130" s="2" t="s">
        <v>177</v>
      </c>
      <c r="G130" s="2" t="s">
        <v>183</v>
      </c>
      <c r="H130" s="2" t="s">
        <v>138</v>
      </c>
      <c r="I130" s="2" t="s">
        <v>164</v>
      </c>
    </row>
    <row r="131" spans="1:9" x14ac:dyDescent="0.2">
      <c r="A131" s="2" t="str">
        <f t="shared" ref="A131:A169" si="2">_xlfn.TEXTJOIN(" - ",0,C131,D131,F131,G131,H131,I131)</f>
        <v>Flat Bar - Formed Oval  - 1/8"-1/4"TK - 2.5"-6"W - 1"-12" W - 61"-84" L</v>
      </c>
      <c r="B131" s="2" t="s">
        <v>6</v>
      </c>
      <c r="C131" s="2" t="s">
        <v>82</v>
      </c>
      <c r="D131" s="2" t="s">
        <v>57</v>
      </c>
      <c r="E131" s="6">
        <v>101.25</v>
      </c>
      <c r="F131" s="2" t="s">
        <v>177</v>
      </c>
      <c r="G131" s="2" t="s">
        <v>183</v>
      </c>
      <c r="H131" s="2" t="s">
        <v>138</v>
      </c>
      <c r="I131" s="2" t="s">
        <v>165</v>
      </c>
    </row>
    <row r="132" spans="1:9" x14ac:dyDescent="0.2">
      <c r="A132" s="2" t="str">
        <f t="shared" si="2"/>
        <v>Flat Bar - Formed Oval  - 1/8"-1/4"TK - 2.5"-6"W - 1"-12" W - 85"-96"L</v>
      </c>
      <c r="B132" s="2" t="s">
        <v>6</v>
      </c>
      <c r="C132" s="2" t="s">
        <v>82</v>
      </c>
      <c r="D132" s="2" t="s">
        <v>57</v>
      </c>
      <c r="E132" s="6">
        <v>101.25</v>
      </c>
      <c r="F132" s="2" t="s">
        <v>177</v>
      </c>
      <c r="G132" s="2" t="s">
        <v>183</v>
      </c>
      <c r="H132" s="2" t="s">
        <v>138</v>
      </c>
      <c r="I132" s="2" t="s">
        <v>170</v>
      </c>
    </row>
    <row r="133" spans="1:9" x14ac:dyDescent="0.2">
      <c r="A133" s="2" t="str">
        <f t="shared" si="2"/>
        <v>Flat Bar - Formed Oval  - 1/8"-1/4"TK - 2.5"-6"W - 1"-12" W - 97"+ L</v>
      </c>
      <c r="B133" s="2" t="s">
        <v>6</v>
      </c>
      <c r="C133" s="2" t="s">
        <v>82</v>
      </c>
      <c r="D133" s="2" t="s">
        <v>57</v>
      </c>
      <c r="E133" s="6">
        <v>101.25</v>
      </c>
      <c r="F133" s="2" t="s">
        <v>177</v>
      </c>
      <c r="G133" s="2" t="s">
        <v>183</v>
      </c>
      <c r="H133" s="2" t="s">
        <v>138</v>
      </c>
      <c r="I133" s="2" t="s">
        <v>150</v>
      </c>
    </row>
    <row r="134" spans="1:9" x14ac:dyDescent="0.2">
      <c r="A134" s="2" t="str">
        <f t="shared" si="2"/>
        <v>Flat Bar - Formed Oval  - 1/8"-1/4"TK - 2.5"-6"W - 13"-36" W - 13"-36" L</v>
      </c>
      <c r="B134" s="2" t="s">
        <v>6</v>
      </c>
      <c r="C134" s="2" t="s">
        <v>82</v>
      </c>
      <c r="D134" s="2" t="s">
        <v>57</v>
      </c>
      <c r="E134" s="6">
        <v>135</v>
      </c>
      <c r="F134" s="2" t="s">
        <v>177</v>
      </c>
      <c r="G134" s="2" t="s">
        <v>183</v>
      </c>
      <c r="H134" s="2" t="s">
        <v>166</v>
      </c>
      <c r="I134" s="2" t="s">
        <v>163</v>
      </c>
    </row>
    <row r="135" spans="1:9" x14ac:dyDescent="0.2">
      <c r="A135" s="2" t="str">
        <f t="shared" si="2"/>
        <v>Flat Bar - Formed Oval  - 1/8"-1/4"TK - 2.5"-6"W - 13"-36" W - 37"-60" L</v>
      </c>
      <c r="B135" s="2" t="s">
        <v>6</v>
      </c>
      <c r="C135" s="2" t="s">
        <v>82</v>
      </c>
      <c r="D135" s="2" t="s">
        <v>57</v>
      </c>
      <c r="E135" s="6">
        <v>135</v>
      </c>
      <c r="F135" s="2" t="s">
        <v>177</v>
      </c>
      <c r="G135" s="2" t="s">
        <v>183</v>
      </c>
      <c r="H135" s="2" t="s">
        <v>166</v>
      </c>
      <c r="I135" s="2" t="s">
        <v>164</v>
      </c>
    </row>
    <row r="136" spans="1:9" x14ac:dyDescent="0.2">
      <c r="A136" s="2" t="str">
        <f t="shared" si="2"/>
        <v>Flat Bar - Formed Oval  - 1/8"-1/4"TK - 2.5"-6"W - 13"-36" W - 61"-84" L</v>
      </c>
      <c r="B136" s="2" t="s">
        <v>6</v>
      </c>
      <c r="C136" s="2" t="s">
        <v>82</v>
      </c>
      <c r="D136" s="2" t="s">
        <v>57</v>
      </c>
      <c r="E136" s="6">
        <v>225</v>
      </c>
      <c r="F136" s="2" t="s">
        <v>177</v>
      </c>
      <c r="G136" s="2" t="s">
        <v>183</v>
      </c>
      <c r="H136" s="2" t="s">
        <v>166</v>
      </c>
      <c r="I136" s="2" t="s">
        <v>165</v>
      </c>
    </row>
    <row r="137" spans="1:9" x14ac:dyDescent="0.2">
      <c r="A137" s="2" t="str">
        <f t="shared" si="2"/>
        <v>Flat Bar - Formed Oval  - 1/8"-1/4"TK - 2.5"-6"W - 13"-36" W - 85"-96"L</v>
      </c>
      <c r="B137" s="2" t="s">
        <v>6</v>
      </c>
      <c r="C137" s="2" t="s">
        <v>82</v>
      </c>
      <c r="D137" s="2" t="s">
        <v>57</v>
      </c>
      <c r="E137" s="6">
        <v>225</v>
      </c>
      <c r="F137" s="2" t="s">
        <v>177</v>
      </c>
      <c r="G137" s="2" t="s">
        <v>183</v>
      </c>
      <c r="H137" s="2" t="s">
        <v>166</v>
      </c>
      <c r="I137" s="2" t="s">
        <v>170</v>
      </c>
    </row>
    <row r="138" spans="1:9" x14ac:dyDescent="0.2">
      <c r="A138" s="2" t="str">
        <f t="shared" si="2"/>
        <v>Flat Bar - Formed Oval  - 1/8"-1/4"TK - 2.5"-6"W - 13"-36" W - 97"+ L</v>
      </c>
      <c r="B138" s="2" t="s">
        <v>6</v>
      </c>
      <c r="C138" s="2" t="s">
        <v>82</v>
      </c>
      <c r="D138" s="2" t="s">
        <v>57</v>
      </c>
      <c r="E138" s="6">
        <v>225</v>
      </c>
      <c r="F138" s="2" t="s">
        <v>177</v>
      </c>
      <c r="G138" s="2" t="s">
        <v>183</v>
      </c>
      <c r="H138" s="2" t="s">
        <v>166</v>
      </c>
      <c r="I138" s="2" t="s">
        <v>150</v>
      </c>
    </row>
    <row r="139" spans="1:9" x14ac:dyDescent="0.2">
      <c r="A139" s="2" t="str">
        <f t="shared" si="2"/>
        <v>Flat Bar - Formed Oval  - 1/8"-1/4"TK - 2.5"-6"W - 37"-60" W - 37"-60" L</v>
      </c>
      <c r="B139" s="2" t="s">
        <v>6</v>
      </c>
      <c r="C139" s="2" t="s">
        <v>82</v>
      </c>
      <c r="D139" s="2" t="s">
        <v>57</v>
      </c>
      <c r="E139" s="6">
        <v>270</v>
      </c>
      <c r="F139" s="2" t="s">
        <v>177</v>
      </c>
      <c r="G139" s="2" t="s">
        <v>183</v>
      </c>
      <c r="H139" s="2" t="s">
        <v>167</v>
      </c>
      <c r="I139" s="2" t="s">
        <v>164</v>
      </c>
    </row>
    <row r="140" spans="1:9" x14ac:dyDescent="0.2">
      <c r="A140" s="2" t="str">
        <f t="shared" si="2"/>
        <v>Flat Bar - Formed Oval  - 1/8"-1/4"TK - 2.5"-6"W - 37"-60" W - 61"-84" L</v>
      </c>
      <c r="B140" s="2" t="s">
        <v>6</v>
      </c>
      <c r="C140" s="2" t="s">
        <v>82</v>
      </c>
      <c r="D140" s="2" t="s">
        <v>57</v>
      </c>
      <c r="E140" s="6">
        <v>270</v>
      </c>
      <c r="F140" s="2" t="s">
        <v>177</v>
      </c>
      <c r="G140" s="2" t="s">
        <v>183</v>
      </c>
      <c r="H140" s="2" t="s">
        <v>167</v>
      </c>
      <c r="I140" s="2" t="s">
        <v>165</v>
      </c>
    </row>
    <row r="141" spans="1:9" x14ac:dyDescent="0.2">
      <c r="A141" s="2" t="str">
        <f t="shared" si="2"/>
        <v>Flat Bar - Formed Oval  - 1/8"-1/4"TK - 2.5"-6"W - 37"-60" W - 85"-96"L</v>
      </c>
      <c r="B141" s="2" t="s">
        <v>6</v>
      </c>
      <c r="C141" s="2" t="s">
        <v>82</v>
      </c>
      <c r="D141" s="2" t="s">
        <v>57</v>
      </c>
      <c r="E141" s="6">
        <v>270</v>
      </c>
      <c r="F141" s="2" t="s">
        <v>177</v>
      </c>
      <c r="G141" s="2" t="s">
        <v>183</v>
      </c>
      <c r="H141" s="2" t="s">
        <v>167</v>
      </c>
      <c r="I141" s="2" t="s">
        <v>170</v>
      </c>
    </row>
    <row r="142" spans="1:9" x14ac:dyDescent="0.2">
      <c r="A142" s="2" t="str">
        <f t="shared" si="2"/>
        <v>Flat Bar - Formed Oval  - 1/8"-1/4"TK - 2.5"-6"W - 37"-60" W - 97"+ L</v>
      </c>
      <c r="B142" s="2" t="s">
        <v>6</v>
      </c>
      <c r="C142" s="2" t="s">
        <v>82</v>
      </c>
      <c r="D142" s="2" t="s">
        <v>57</v>
      </c>
      <c r="E142" s="6">
        <v>337.5</v>
      </c>
      <c r="F142" s="2" t="s">
        <v>177</v>
      </c>
      <c r="G142" s="2" t="s">
        <v>183</v>
      </c>
      <c r="H142" s="2" t="s">
        <v>167</v>
      </c>
      <c r="I142" s="2" t="s">
        <v>150</v>
      </c>
    </row>
    <row r="143" spans="1:9" x14ac:dyDescent="0.2">
      <c r="A143" s="2" t="str">
        <f t="shared" si="2"/>
        <v>Flat Bar - Formed Oval  - 1/8"-1/4"TK - 2.5"-6"W - 61"-84" W - 61"-84" L</v>
      </c>
      <c r="B143" s="2" t="s">
        <v>6</v>
      </c>
      <c r="C143" s="2" t="s">
        <v>82</v>
      </c>
      <c r="D143" s="2" t="s">
        <v>57</v>
      </c>
      <c r="E143" s="6">
        <v>297</v>
      </c>
      <c r="F143" s="2" t="s">
        <v>177</v>
      </c>
      <c r="G143" s="2" t="s">
        <v>183</v>
      </c>
      <c r="H143" s="2" t="s">
        <v>168</v>
      </c>
      <c r="I143" s="2" t="s">
        <v>165</v>
      </c>
    </row>
    <row r="144" spans="1:9" x14ac:dyDescent="0.2">
      <c r="A144" s="2" t="str">
        <f t="shared" si="2"/>
        <v>Flat Bar - Formed Oval  - 1/8"-1/4"TK - 2.5"-6"W - 61"-84" W - 85"-96"L</v>
      </c>
      <c r="B144" s="2" t="s">
        <v>6</v>
      </c>
      <c r="C144" s="2" t="s">
        <v>82</v>
      </c>
      <c r="D144" s="2" t="s">
        <v>57</v>
      </c>
      <c r="E144" s="6">
        <v>297</v>
      </c>
      <c r="F144" s="2" t="s">
        <v>177</v>
      </c>
      <c r="G144" s="2" t="s">
        <v>183</v>
      </c>
      <c r="H144" s="2" t="s">
        <v>168</v>
      </c>
      <c r="I144" s="2" t="s">
        <v>170</v>
      </c>
    </row>
    <row r="145" spans="1:9" x14ac:dyDescent="0.2">
      <c r="A145" s="2" t="str">
        <f t="shared" si="2"/>
        <v>Flat Bar - Formed Oval  - 1/8"-1/4"TK - 2.5"-6"W - 61"-84" W - 97"+ L</v>
      </c>
      <c r="B145" s="2" t="s">
        <v>6</v>
      </c>
      <c r="C145" s="2" t="s">
        <v>82</v>
      </c>
      <c r="D145" s="2" t="s">
        <v>57</v>
      </c>
      <c r="E145" s="6">
        <v>297</v>
      </c>
      <c r="F145" s="2" t="s">
        <v>177</v>
      </c>
      <c r="G145" s="2" t="s">
        <v>183</v>
      </c>
      <c r="H145" s="2" t="s">
        <v>168</v>
      </c>
      <c r="I145" s="2" t="s">
        <v>150</v>
      </c>
    </row>
    <row r="146" spans="1:9" x14ac:dyDescent="0.2">
      <c r="A146" s="2" t="str">
        <f t="shared" si="2"/>
        <v>Flat Bar - Formed Oval  - 1/8"-1/4"TK - 2.5"-6"W - 85"-96"W - 85"-96"L</v>
      </c>
      <c r="B146" s="2" t="s">
        <v>6</v>
      </c>
      <c r="C146" s="2" t="s">
        <v>82</v>
      </c>
      <c r="D146" s="2" t="s">
        <v>57</v>
      </c>
      <c r="E146" s="6">
        <v>326.25</v>
      </c>
      <c r="F146" s="2" t="s">
        <v>177</v>
      </c>
      <c r="G146" s="2" t="s">
        <v>183</v>
      </c>
      <c r="H146" s="2" t="s">
        <v>169</v>
      </c>
      <c r="I146" s="2" t="s">
        <v>170</v>
      </c>
    </row>
    <row r="147" spans="1:9" x14ac:dyDescent="0.2">
      <c r="A147" s="2" t="str">
        <f t="shared" si="2"/>
        <v>Flat Bar - Formed Oval  - 1/8"-1/4"TK - 2.5"-6"W - 85"-96"W - 97"+ L</v>
      </c>
      <c r="B147" s="2" t="s">
        <v>6</v>
      </c>
      <c r="C147" s="2" t="s">
        <v>82</v>
      </c>
      <c r="D147" s="2" t="s">
        <v>57</v>
      </c>
      <c r="E147" s="6">
        <v>326.25</v>
      </c>
      <c r="F147" s="2" t="s">
        <v>177</v>
      </c>
      <c r="G147" s="2" t="s">
        <v>183</v>
      </c>
      <c r="H147" s="2" t="s">
        <v>169</v>
      </c>
      <c r="I147" s="2" t="s">
        <v>150</v>
      </c>
    </row>
    <row r="148" spans="1:9" x14ac:dyDescent="0.2">
      <c r="A148" s="2" t="str">
        <f t="shared" si="2"/>
        <v>Flat Bar - Formed Oval  - 1/8"-1/4"TK - 2.5"-6"W - 97"+ W - 97"+ L</v>
      </c>
      <c r="B148" s="2" t="s">
        <v>6</v>
      </c>
      <c r="C148" s="2" t="s">
        <v>82</v>
      </c>
      <c r="D148" s="2" t="s">
        <v>57</v>
      </c>
      <c r="E148" s="6">
        <v>360</v>
      </c>
      <c r="F148" s="2" t="s">
        <v>177</v>
      </c>
      <c r="G148" s="2" t="s">
        <v>183</v>
      </c>
      <c r="H148" s="2" t="s">
        <v>149</v>
      </c>
      <c r="I148" s="2" t="s">
        <v>150</v>
      </c>
    </row>
    <row r="149" spans="1:9" x14ac:dyDescent="0.2">
      <c r="A149" s="2" t="str">
        <f t="shared" si="2"/>
        <v>Flat Bar - Formed Oval  - 1/8"-1/4"TK - 6.5"W+ - 1"-12" W - 1"-12" L</v>
      </c>
      <c r="B149" s="2" t="s">
        <v>6</v>
      </c>
      <c r="C149" s="2" t="s">
        <v>82</v>
      </c>
      <c r="D149" s="2" t="s">
        <v>57</v>
      </c>
      <c r="E149" s="6">
        <v>67.5</v>
      </c>
      <c r="F149" s="2" t="s">
        <v>177</v>
      </c>
      <c r="G149" s="2" t="s">
        <v>184</v>
      </c>
      <c r="H149" s="2" t="s">
        <v>138</v>
      </c>
      <c r="I149" s="2" t="s">
        <v>139</v>
      </c>
    </row>
    <row r="150" spans="1:9" x14ac:dyDescent="0.2">
      <c r="A150" s="2" t="str">
        <f t="shared" si="2"/>
        <v>Flat Bar - Formed Oval  - 1/8"-1/4"TK - 6.5"W+ - 1"-12" W - 13"-36" L</v>
      </c>
      <c r="B150" s="2" t="s">
        <v>6</v>
      </c>
      <c r="C150" s="2" t="s">
        <v>82</v>
      </c>
      <c r="D150" s="2" t="s">
        <v>57</v>
      </c>
      <c r="E150" s="6">
        <v>67.5</v>
      </c>
      <c r="F150" s="2" t="s">
        <v>177</v>
      </c>
      <c r="G150" s="2" t="s">
        <v>184</v>
      </c>
      <c r="H150" s="2" t="s">
        <v>138</v>
      </c>
      <c r="I150" s="2" t="s">
        <v>163</v>
      </c>
    </row>
    <row r="151" spans="1:9" x14ac:dyDescent="0.2">
      <c r="A151" s="2" t="str">
        <f t="shared" si="2"/>
        <v>Flat Bar - Formed Oval  - 1/8"-1/4"TK - 6.5"W+ - 1"-12" W - 37"-60" L</v>
      </c>
      <c r="B151" s="2" t="s">
        <v>6</v>
      </c>
      <c r="C151" s="2" t="s">
        <v>82</v>
      </c>
      <c r="D151" s="2" t="s">
        <v>57</v>
      </c>
      <c r="E151" s="6">
        <v>67.5</v>
      </c>
      <c r="F151" s="2" t="s">
        <v>177</v>
      </c>
      <c r="G151" s="2" t="s">
        <v>184</v>
      </c>
      <c r="H151" s="2" t="s">
        <v>138</v>
      </c>
      <c r="I151" s="2" t="s">
        <v>164</v>
      </c>
    </row>
    <row r="152" spans="1:9" x14ac:dyDescent="0.2">
      <c r="A152" s="2" t="str">
        <f t="shared" si="2"/>
        <v>Flat Bar - Formed Oval  - 1/8"-1/4"TK - 6.5"W+ - 1"-12" W - 61"-84" L</v>
      </c>
      <c r="B152" s="2" t="s">
        <v>6</v>
      </c>
      <c r="C152" s="2" t="s">
        <v>82</v>
      </c>
      <c r="D152" s="2" t="s">
        <v>57</v>
      </c>
      <c r="E152" s="6">
        <v>101.25</v>
      </c>
      <c r="F152" s="2" t="s">
        <v>177</v>
      </c>
      <c r="G152" s="2" t="s">
        <v>184</v>
      </c>
      <c r="H152" s="2" t="s">
        <v>138</v>
      </c>
      <c r="I152" s="2" t="s">
        <v>165</v>
      </c>
    </row>
    <row r="153" spans="1:9" x14ac:dyDescent="0.2">
      <c r="A153" s="2" t="str">
        <f t="shared" si="2"/>
        <v>Flat Bar - Formed Oval  - 1/8"-1/4"TK - 6.5"W+ - 1"-12" W - 85"-96"L</v>
      </c>
      <c r="B153" s="2" t="s">
        <v>6</v>
      </c>
      <c r="C153" s="2" t="s">
        <v>82</v>
      </c>
      <c r="D153" s="2" t="s">
        <v>57</v>
      </c>
      <c r="E153" s="6">
        <v>101.25</v>
      </c>
      <c r="F153" s="2" t="s">
        <v>177</v>
      </c>
      <c r="G153" s="2" t="s">
        <v>184</v>
      </c>
      <c r="H153" s="2" t="s">
        <v>138</v>
      </c>
      <c r="I153" s="2" t="s">
        <v>170</v>
      </c>
    </row>
    <row r="154" spans="1:9" x14ac:dyDescent="0.2">
      <c r="A154" s="2" t="str">
        <f t="shared" si="2"/>
        <v>Flat Bar - Formed Oval  - 1/8"-1/4"TK - 6.5"W+ - 1"-12" W - 97"+ L</v>
      </c>
      <c r="B154" s="2" t="s">
        <v>6</v>
      </c>
      <c r="C154" s="2" t="s">
        <v>82</v>
      </c>
      <c r="D154" s="2" t="s">
        <v>57</v>
      </c>
      <c r="E154" s="6">
        <v>101.25</v>
      </c>
      <c r="F154" s="2" t="s">
        <v>177</v>
      </c>
      <c r="G154" s="2" t="s">
        <v>184</v>
      </c>
      <c r="H154" s="2" t="s">
        <v>138</v>
      </c>
      <c r="I154" s="2" t="s">
        <v>150</v>
      </c>
    </row>
    <row r="155" spans="1:9" x14ac:dyDescent="0.2">
      <c r="A155" s="2" t="str">
        <f t="shared" si="2"/>
        <v>Flat Bar - Formed Oval  - 1/8"-1/4"TK - 6.5"W+ - 13"-36" W - 13"-36" L</v>
      </c>
      <c r="B155" s="2" t="s">
        <v>6</v>
      </c>
      <c r="C155" s="2" t="s">
        <v>82</v>
      </c>
      <c r="D155" s="2" t="s">
        <v>57</v>
      </c>
      <c r="E155" s="6">
        <v>135</v>
      </c>
      <c r="F155" s="2" t="s">
        <v>177</v>
      </c>
      <c r="G155" s="2" t="s">
        <v>184</v>
      </c>
      <c r="H155" s="2" t="s">
        <v>166</v>
      </c>
      <c r="I155" s="2" t="s">
        <v>163</v>
      </c>
    </row>
    <row r="156" spans="1:9" x14ac:dyDescent="0.2">
      <c r="A156" s="2" t="str">
        <f t="shared" si="2"/>
        <v>Flat Bar - Formed Oval  - 1/8"-1/4"TK - 6.5"W+ - 13"-36" W - 37"-60" L</v>
      </c>
      <c r="B156" s="2" t="s">
        <v>6</v>
      </c>
      <c r="C156" s="2" t="s">
        <v>82</v>
      </c>
      <c r="D156" s="2" t="s">
        <v>57</v>
      </c>
      <c r="E156" s="6">
        <v>135</v>
      </c>
      <c r="F156" s="2" t="s">
        <v>177</v>
      </c>
      <c r="G156" s="2" t="s">
        <v>184</v>
      </c>
      <c r="H156" s="2" t="s">
        <v>166</v>
      </c>
      <c r="I156" s="2" t="s">
        <v>164</v>
      </c>
    </row>
    <row r="157" spans="1:9" x14ac:dyDescent="0.2">
      <c r="A157" s="2" t="str">
        <f t="shared" si="2"/>
        <v>Flat Bar - Formed Oval  - 1/8"-1/4"TK - 6.5"W+ - 13"-36" W - 61"-84" L</v>
      </c>
      <c r="B157" s="2" t="s">
        <v>6</v>
      </c>
      <c r="C157" s="2" t="s">
        <v>82</v>
      </c>
      <c r="D157" s="2" t="s">
        <v>57</v>
      </c>
      <c r="E157" s="6">
        <v>225</v>
      </c>
      <c r="F157" s="2" t="s">
        <v>177</v>
      </c>
      <c r="G157" s="2" t="s">
        <v>184</v>
      </c>
      <c r="H157" s="2" t="s">
        <v>166</v>
      </c>
      <c r="I157" s="2" t="s">
        <v>165</v>
      </c>
    </row>
    <row r="158" spans="1:9" x14ac:dyDescent="0.2">
      <c r="A158" s="2" t="str">
        <f t="shared" si="2"/>
        <v>Flat Bar - Formed Oval  - 1/8"-1/4"TK - 6.5"W+ - 13"-36" W - 85"-96"L</v>
      </c>
      <c r="B158" s="2" t="s">
        <v>6</v>
      </c>
      <c r="C158" s="2" t="s">
        <v>82</v>
      </c>
      <c r="D158" s="2" t="s">
        <v>57</v>
      </c>
      <c r="E158" s="6">
        <v>225</v>
      </c>
      <c r="F158" s="2" t="s">
        <v>177</v>
      </c>
      <c r="G158" s="2" t="s">
        <v>184</v>
      </c>
      <c r="H158" s="2" t="s">
        <v>166</v>
      </c>
      <c r="I158" s="2" t="s">
        <v>170</v>
      </c>
    </row>
    <row r="159" spans="1:9" x14ac:dyDescent="0.2">
      <c r="A159" s="2" t="str">
        <f t="shared" si="2"/>
        <v>Flat Bar - Formed Oval  - 1/8"-1/4"TK - 6.5"W+ - 13"-36" W - 97"+ L</v>
      </c>
      <c r="B159" s="2" t="s">
        <v>6</v>
      </c>
      <c r="C159" s="2" t="s">
        <v>82</v>
      </c>
      <c r="D159" s="2" t="s">
        <v>57</v>
      </c>
      <c r="E159" s="6">
        <v>225</v>
      </c>
      <c r="F159" s="2" t="s">
        <v>177</v>
      </c>
      <c r="G159" s="2" t="s">
        <v>184</v>
      </c>
      <c r="H159" s="2" t="s">
        <v>166</v>
      </c>
      <c r="I159" s="2" t="s">
        <v>150</v>
      </c>
    </row>
    <row r="160" spans="1:9" x14ac:dyDescent="0.2">
      <c r="A160" s="2" t="str">
        <f t="shared" si="2"/>
        <v>Flat Bar - Formed Oval  - 1/8"-1/4"TK - 6.5"W+ - 37"-60" W - 37"-60" L</v>
      </c>
      <c r="B160" s="2" t="s">
        <v>6</v>
      </c>
      <c r="C160" s="2" t="s">
        <v>82</v>
      </c>
      <c r="D160" s="2" t="s">
        <v>57</v>
      </c>
      <c r="E160" s="6">
        <v>270</v>
      </c>
      <c r="F160" s="2" t="s">
        <v>177</v>
      </c>
      <c r="G160" s="2" t="s">
        <v>184</v>
      </c>
      <c r="H160" s="2" t="s">
        <v>167</v>
      </c>
      <c r="I160" s="2" t="s">
        <v>164</v>
      </c>
    </row>
    <row r="161" spans="1:9" x14ac:dyDescent="0.2">
      <c r="A161" s="2" t="str">
        <f t="shared" si="2"/>
        <v>Flat Bar - Formed Oval  - 1/8"-1/4"TK - 6.5"W+ - 37"-60" W - 61"-84" L</v>
      </c>
      <c r="B161" s="2" t="s">
        <v>6</v>
      </c>
      <c r="C161" s="2" t="s">
        <v>82</v>
      </c>
      <c r="D161" s="2" t="s">
        <v>57</v>
      </c>
      <c r="E161" s="6">
        <v>270</v>
      </c>
      <c r="F161" s="2" t="s">
        <v>177</v>
      </c>
      <c r="G161" s="2" t="s">
        <v>184</v>
      </c>
      <c r="H161" s="2" t="s">
        <v>167</v>
      </c>
      <c r="I161" s="2" t="s">
        <v>165</v>
      </c>
    </row>
    <row r="162" spans="1:9" x14ac:dyDescent="0.2">
      <c r="A162" s="2" t="str">
        <f t="shared" si="2"/>
        <v>Flat Bar - Formed Oval  - 1/8"-1/4"TK - 6.5"W+ - 37"-60" W - 85"-96"L</v>
      </c>
      <c r="B162" s="2" t="s">
        <v>6</v>
      </c>
      <c r="C162" s="2" t="s">
        <v>82</v>
      </c>
      <c r="D162" s="2" t="s">
        <v>57</v>
      </c>
      <c r="E162" s="6">
        <v>270</v>
      </c>
      <c r="F162" s="2" t="s">
        <v>177</v>
      </c>
      <c r="G162" s="2" t="s">
        <v>184</v>
      </c>
      <c r="H162" s="2" t="s">
        <v>167</v>
      </c>
      <c r="I162" s="2" t="s">
        <v>170</v>
      </c>
    </row>
    <row r="163" spans="1:9" x14ac:dyDescent="0.2">
      <c r="A163" s="2" t="str">
        <f t="shared" si="2"/>
        <v>Flat Bar - Formed Oval  - 1/8"-1/4"TK - 6.5"W+ - 37"-60" W - 97"+ L</v>
      </c>
      <c r="B163" s="2" t="s">
        <v>6</v>
      </c>
      <c r="C163" s="2" t="s">
        <v>82</v>
      </c>
      <c r="D163" s="2" t="s">
        <v>57</v>
      </c>
      <c r="E163" s="6">
        <v>337.5</v>
      </c>
      <c r="F163" s="2" t="s">
        <v>177</v>
      </c>
      <c r="G163" s="2" t="s">
        <v>184</v>
      </c>
      <c r="H163" s="2" t="s">
        <v>167</v>
      </c>
      <c r="I163" s="2" t="s">
        <v>150</v>
      </c>
    </row>
    <row r="164" spans="1:9" x14ac:dyDescent="0.2">
      <c r="A164" s="2" t="str">
        <f t="shared" si="2"/>
        <v>Flat Bar - Formed Oval  - 1/8"-1/4"TK - 6.5"W+ - 61"-84" W - 61"-84" L</v>
      </c>
      <c r="B164" s="2" t="s">
        <v>6</v>
      </c>
      <c r="C164" s="2" t="s">
        <v>82</v>
      </c>
      <c r="D164" s="2" t="s">
        <v>57</v>
      </c>
      <c r="E164" s="6">
        <v>297</v>
      </c>
      <c r="F164" s="2" t="s">
        <v>177</v>
      </c>
      <c r="G164" s="2" t="s">
        <v>184</v>
      </c>
      <c r="H164" s="2" t="s">
        <v>168</v>
      </c>
      <c r="I164" s="2" t="s">
        <v>165</v>
      </c>
    </row>
    <row r="165" spans="1:9" x14ac:dyDescent="0.2">
      <c r="A165" s="2" t="str">
        <f t="shared" si="2"/>
        <v>Flat Bar - Formed Oval  - 1/8"-1/4"TK - 6.5"W+ - 61"-84" W - 85"-96"L</v>
      </c>
      <c r="B165" s="2" t="s">
        <v>6</v>
      </c>
      <c r="C165" s="2" t="s">
        <v>82</v>
      </c>
      <c r="D165" s="2" t="s">
        <v>57</v>
      </c>
      <c r="E165" s="6">
        <v>297</v>
      </c>
      <c r="F165" s="2" t="s">
        <v>177</v>
      </c>
      <c r="G165" s="2" t="s">
        <v>184</v>
      </c>
      <c r="H165" s="2" t="s">
        <v>168</v>
      </c>
      <c r="I165" s="2" t="s">
        <v>170</v>
      </c>
    </row>
    <row r="166" spans="1:9" x14ac:dyDescent="0.2">
      <c r="A166" s="2" t="str">
        <f t="shared" si="2"/>
        <v>Flat Bar - Formed Oval  - 1/8"-1/4"TK - 6.5"W+ - 61"-84" W - 97"+ L</v>
      </c>
      <c r="B166" s="2" t="s">
        <v>6</v>
      </c>
      <c r="C166" s="2" t="s">
        <v>82</v>
      </c>
      <c r="D166" s="2" t="s">
        <v>57</v>
      </c>
      <c r="E166" s="6">
        <v>297</v>
      </c>
      <c r="F166" s="2" t="s">
        <v>177</v>
      </c>
      <c r="G166" s="2" t="s">
        <v>184</v>
      </c>
      <c r="H166" s="2" t="s">
        <v>168</v>
      </c>
      <c r="I166" s="2" t="s">
        <v>150</v>
      </c>
    </row>
    <row r="167" spans="1:9" x14ac:dyDescent="0.2">
      <c r="A167" s="2" t="str">
        <f t="shared" si="2"/>
        <v>Flat Bar - Formed Oval  - 1/8"-1/4"TK - 6.5"W+ - 85"-96"W - 85"-96"L</v>
      </c>
      <c r="B167" s="2" t="s">
        <v>6</v>
      </c>
      <c r="C167" s="2" t="s">
        <v>82</v>
      </c>
      <c r="D167" s="2" t="s">
        <v>57</v>
      </c>
      <c r="E167" s="6">
        <v>326.25</v>
      </c>
      <c r="F167" s="2" t="s">
        <v>177</v>
      </c>
      <c r="G167" s="2" t="s">
        <v>184</v>
      </c>
      <c r="H167" s="2" t="s">
        <v>169</v>
      </c>
      <c r="I167" s="2" t="s">
        <v>170</v>
      </c>
    </row>
    <row r="168" spans="1:9" x14ac:dyDescent="0.2">
      <c r="A168" s="2" t="str">
        <f t="shared" si="2"/>
        <v>Flat Bar - Formed Oval  - 1/8"-1/4"TK - 6.5"W+ - 85"-96"W - 97"+ L</v>
      </c>
      <c r="B168" s="2" t="s">
        <v>6</v>
      </c>
      <c r="C168" s="2" t="s">
        <v>82</v>
      </c>
      <c r="D168" s="2" t="s">
        <v>57</v>
      </c>
      <c r="E168" s="6">
        <v>326.25</v>
      </c>
      <c r="F168" s="2" t="s">
        <v>177</v>
      </c>
      <c r="G168" s="2" t="s">
        <v>184</v>
      </c>
      <c r="H168" s="2" t="s">
        <v>169</v>
      </c>
      <c r="I168" s="2" t="s">
        <v>150</v>
      </c>
    </row>
    <row r="169" spans="1:9" x14ac:dyDescent="0.2">
      <c r="A169" s="2" t="str">
        <f t="shared" si="2"/>
        <v>Flat Bar - Formed Oval  - 1/8"-1/4"TK - 6.5"W+ - 97"+ W - 97"+ L</v>
      </c>
      <c r="B169" s="2" t="s">
        <v>6</v>
      </c>
      <c r="C169" s="2" t="s">
        <v>82</v>
      </c>
      <c r="D169" s="2" t="s">
        <v>57</v>
      </c>
      <c r="E169" s="6">
        <v>360</v>
      </c>
      <c r="F169" s="2" t="s">
        <v>177</v>
      </c>
      <c r="G169" s="2" t="s">
        <v>184</v>
      </c>
      <c r="H169" s="2" t="s">
        <v>149</v>
      </c>
      <c r="I169" s="2" t="s">
        <v>150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1C69-58A8-4851-A792-A93249FB2966}">
  <sheetPr>
    <tabColor theme="5" tint="0.39997558519241921"/>
  </sheetPr>
  <dimension ref="A1:L169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9" width="20.7109375" style="2" customWidth="1"/>
    <col min="10" max="10" width="9.140625" style="2"/>
    <col min="11" max="11" width="20.7109375" style="2" customWidth="1"/>
    <col min="12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173</v>
      </c>
      <c r="G1" s="1" t="s">
        <v>185</v>
      </c>
      <c r="H1" s="1" t="s">
        <v>22</v>
      </c>
      <c r="I1" s="1" t="s">
        <v>66</v>
      </c>
      <c r="J1" s="1"/>
      <c r="K1" s="1"/>
      <c r="L1" s="1"/>
    </row>
    <row r="2" spans="1:12" x14ac:dyDescent="0.2">
      <c r="A2" s="2" t="str">
        <f>_xlfn.TEXTJOIN(" - ",0,C2,D2,F2,G2,H2,I2)</f>
        <v>Flat Bar - Formed Scroll  - 1/8"-1/4"TK - 0.25"W - 1"-12" W - 1"-12" L</v>
      </c>
      <c r="B2" s="2" t="s">
        <v>6</v>
      </c>
      <c r="C2" s="2" t="s">
        <v>82</v>
      </c>
      <c r="D2" s="2" t="s">
        <v>58</v>
      </c>
      <c r="E2" s="6">
        <v>5.625</v>
      </c>
      <c r="F2" s="2" t="s">
        <v>177</v>
      </c>
      <c r="G2" s="2" t="s">
        <v>176</v>
      </c>
      <c r="H2" s="2" t="s">
        <v>138</v>
      </c>
      <c r="I2" s="2" t="s">
        <v>139</v>
      </c>
    </row>
    <row r="3" spans="1:12" x14ac:dyDescent="0.2">
      <c r="A3" s="2" t="str">
        <f t="shared" ref="A3:A66" si="0">_xlfn.TEXTJOIN(" - ",0,C3,D3,F3,G3,H3,I3)</f>
        <v>Flat Bar - Formed Scroll  - 1/8"-1/4"TK - 0.25"W - 1"-12" W - 13"-36" L</v>
      </c>
      <c r="B3" s="2" t="s">
        <v>6</v>
      </c>
      <c r="C3" s="2" t="s">
        <v>82</v>
      </c>
      <c r="D3" s="2" t="s">
        <v>58</v>
      </c>
      <c r="E3" s="6">
        <v>5.625</v>
      </c>
      <c r="F3" s="2" t="s">
        <v>177</v>
      </c>
      <c r="G3" s="2" t="s">
        <v>176</v>
      </c>
      <c r="H3" s="2" t="s">
        <v>138</v>
      </c>
      <c r="I3" s="2" t="s">
        <v>163</v>
      </c>
    </row>
    <row r="4" spans="1:12" x14ac:dyDescent="0.2">
      <c r="A4" s="2" t="str">
        <f t="shared" si="0"/>
        <v>Flat Bar - Formed Scroll  - 1/8"-1/4"TK - 0.25"W - 1"-12" W - 37"-60" L</v>
      </c>
      <c r="B4" s="2" t="s">
        <v>6</v>
      </c>
      <c r="C4" s="2" t="s">
        <v>82</v>
      </c>
      <c r="D4" s="2" t="s">
        <v>58</v>
      </c>
      <c r="E4" s="6">
        <v>5.625</v>
      </c>
      <c r="F4" s="2" t="s">
        <v>177</v>
      </c>
      <c r="G4" s="2" t="s">
        <v>176</v>
      </c>
      <c r="H4" s="2" t="s">
        <v>138</v>
      </c>
      <c r="I4" s="2" t="s">
        <v>164</v>
      </c>
    </row>
    <row r="5" spans="1:12" x14ac:dyDescent="0.2">
      <c r="A5" s="2" t="str">
        <f t="shared" si="0"/>
        <v>Flat Bar - Formed Scroll  - 1/8"-1/4"TK - 0.25"W - 1"-12" W - 61"-84" L</v>
      </c>
      <c r="B5" s="2" t="s">
        <v>6</v>
      </c>
      <c r="C5" s="2" t="s">
        <v>82</v>
      </c>
      <c r="D5" s="2" t="s">
        <v>58</v>
      </c>
      <c r="E5" s="6">
        <v>7.5</v>
      </c>
      <c r="F5" s="2" t="s">
        <v>177</v>
      </c>
      <c r="G5" s="2" t="s">
        <v>176</v>
      </c>
      <c r="H5" s="2" t="s">
        <v>138</v>
      </c>
      <c r="I5" s="2" t="s">
        <v>165</v>
      </c>
    </row>
    <row r="6" spans="1:12" x14ac:dyDescent="0.2">
      <c r="A6" s="2" t="str">
        <f t="shared" si="0"/>
        <v>Flat Bar - Formed Scroll  - 1/8"-1/4"TK - 0.25"W - 1"-12" W - 85"-96"L</v>
      </c>
      <c r="B6" s="2" t="s">
        <v>6</v>
      </c>
      <c r="C6" s="2" t="s">
        <v>82</v>
      </c>
      <c r="D6" s="2" t="s">
        <v>58</v>
      </c>
      <c r="E6" s="6">
        <v>7.5</v>
      </c>
      <c r="F6" s="2" t="s">
        <v>177</v>
      </c>
      <c r="G6" s="2" t="s">
        <v>176</v>
      </c>
      <c r="H6" s="2" t="s">
        <v>138</v>
      </c>
      <c r="I6" s="2" t="s">
        <v>170</v>
      </c>
    </row>
    <row r="7" spans="1:12" x14ac:dyDescent="0.2">
      <c r="A7" s="2" t="str">
        <f t="shared" si="0"/>
        <v>Flat Bar - Formed Scroll  - 1/8"-1/4"TK - 0.25"W - 1"-12" W - 97"+ L</v>
      </c>
      <c r="B7" s="2" t="s">
        <v>6</v>
      </c>
      <c r="C7" s="2" t="s">
        <v>82</v>
      </c>
      <c r="D7" s="2" t="s">
        <v>58</v>
      </c>
      <c r="E7" s="6">
        <v>7.5</v>
      </c>
      <c r="F7" s="2" t="s">
        <v>177</v>
      </c>
      <c r="G7" s="2" t="s">
        <v>176</v>
      </c>
      <c r="H7" s="2" t="s">
        <v>138</v>
      </c>
      <c r="I7" s="2" t="s">
        <v>150</v>
      </c>
    </row>
    <row r="8" spans="1:12" x14ac:dyDescent="0.2">
      <c r="A8" s="2" t="str">
        <f t="shared" si="0"/>
        <v>Flat Bar - Formed Scroll  - 1/8"-1/4"TK - 0.25"W - 13"-36" W - 13"-36" L</v>
      </c>
      <c r="B8" s="2" t="s">
        <v>6</v>
      </c>
      <c r="C8" s="2" t="s">
        <v>82</v>
      </c>
      <c r="D8" s="2" t="s">
        <v>58</v>
      </c>
      <c r="E8" s="6">
        <v>6.75</v>
      </c>
      <c r="F8" s="2" t="s">
        <v>177</v>
      </c>
      <c r="G8" s="2" t="s">
        <v>176</v>
      </c>
      <c r="H8" s="2" t="s">
        <v>166</v>
      </c>
      <c r="I8" s="2" t="s">
        <v>163</v>
      </c>
    </row>
    <row r="9" spans="1:12" x14ac:dyDescent="0.2">
      <c r="A9" s="2" t="str">
        <f t="shared" si="0"/>
        <v>Flat Bar - Formed Scroll  - 1/8"-1/4"TK - 0.25"W - 13"-36" W - 37"-60" L</v>
      </c>
      <c r="B9" s="2" t="s">
        <v>6</v>
      </c>
      <c r="C9" s="2" t="s">
        <v>82</v>
      </c>
      <c r="D9" s="2" t="s">
        <v>58</v>
      </c>
      <c r="E9" s="6">
        <v>6.75</v>
      </c>
      <c r="F9" s="2" t="s">
        <v>177</v>
      </c>
      <c r="G9" s="2" t="s">
        <v>176</v>
      </c>
      <c r="H9" s="2" t="s">
        <v>166</v>
      </c>
      <c r="I9" s="2" t="s">
        <v>164</v>
      </c>
    </row>
    <row r="10" spans="1:12" x14ac:dyDescent="0.2">
      <c r="A10" s="2" t="str">
        <f t="shared" si="0"/>
        <v>Flat Bar - Formed Scroll  - 1/8"-1/4"TK - 0.25"W - 13"-36" W - 61"-84" L</v>
      </c>
      <c r="B10" s="2" t="s">
        <v>6</v>
      </c>
      <c r="C10" s="2" t="s">
        <v>82</v>
      </c>
      <c r="D10" s="2" t="s">
        <v>58</v>
      </c>
      <c r="E10" s="6">
        <v>9.375</v>
      </c>
      <c r="F10" s="2" t="s">
        <v>177</v>
      </c>
      <c r="G10" s="2" t="s">
        <v>176</v>
      </c>
      <c r="H10" s="2" t="s">
        <v>166</v>
      </c>
      <c r="I10" s="2" t="s">
        <v>165</v>
      </c>
    </row>
    <row r="11" spans="1:12" x14ac:dyDescent="0.2">
      <c r="A11" s="2" t="str">
        <f t="shared" si="0"/>
        <v>Flat Bar - Formed Scroll  - 1/8"-1/4"TK - 0.25"W - 13"-36" W - 85"-96"L</v>
      </c>
      <c r="B11" s="2" t="s">
        <v>6</v>
      </c>
      <c r="C11" s="2" t="s">
        <v>82</v>
      </c>
      <c r="D11" s="2" t="s">
        <v>58</v>
      </c>
      <c r="E11" s="6">
        <v>9.375</v>
      </c>
      <c r="F11" s="2" t="s">
        <v>177</v>
      </c>
      <c r="G11" s="2" t="s">
        <v>176</v>
      </c>
      <c r="H11" s="2" t="s">
        <v>166</v>
      </c>
      <c r="I11" s="2" t="s">
        <v>170</v>
      </c>
    </row>
    <row r="12" spans="1:12" x14ac:dyDescent="0.2">
      <c r="A12" s="2" t="str">
        <f t="shared" si="0"/>
        <v>Flat Bar - Formed Scroll  - 1/8"-1/4"TK - 0.25"W - 13"-36" W - 97"+ L</v>
      </c>
      <c r="B12" s="2" t="s">
        <v>6</v>
      </c>
      <c r="C12" s="2" t="s">
        <v>82</v>
      </c>
      <c r="D12" s="2" t="s">
        <v>58</v>
      </c>
      <c r="E12" s="6">
        <v>9.375</v>
      </c>
      <c r="F12" s="2" t="s">
        <v>177</v>
      </c>
      <c r="G12" s="2" t="s">
        <v>176</v>
      </c>
      <c r="H12" s="2" t="s">
        <v>166</v>
      </c>
      <c r="I12" s="2" t="s">
        <v>150</v>
      </c>
    </row>
    <row r="13" spans="1:12" x14ac:dyDescent="0.2">
      <c r="A13" s="2" t="str">
        <f t="shared" si="0"/>
        <v>Flat Bar - Formed Scroll  - 1/8"-1/4"TK - 0.25"W - 37"-60" W - 37"-60" L</v>
      </c>
      <c r="B13" s="2" t="s">
        <v>6</v>
      </c>
      <c r="C13" s="2" t="s">
        <v>82</v>
      </c>
      <c r="D13" s="2" t="s">
        <v>58</v>
      </c>
      <c r="E13" s="6">
        <v>11.25</v>
      </c>
      <c r="F13" s="2" t="s">
        <v>177</v>
      </c>
      <c r="G13" s="2" t="s">
        <v>176</v>
      </c>
      <c r="H13" s="2" t="s">
        <v>167</v>
      </c>
      <c r="I13" s="2" t="s">
        <v>164</v>
      </c>
    </row>
    <row r="14" spans="1:12" x14ac:dyDescent="0.2">
      <c r="A14" s="2" t="str">
        <f t="shared" si="0"/>
        <v>Flat Bar - Formed Scroll  - 1/8"-1/4"TK - 0.25"W - 37"-60" W - 61"-84" L</v>
      </c>
      <c r="B14" s="2" t="s">
        <v>6</v>
      </c>
      <c r="C14" s="2" t="s">
        <v>82</v>
      </c>
      <c r="D14" s="2" t="s">
        <v>58</v>
      </c>
      <c r="E14" s="6">
        <v>11.25</v>
      </c>
      <c r="F14" s="2" t="s">
        <v>177</v>
      </c>
      <c r="G14" s="2" t="s">
        <v>176</v>
      </c>
      <c r="H14" s="2" t="s">
        <v>167</v>
      </c>
      <c r="I14" s="2" t="s">
        <v>165</v>
      </c>
    </row>
    <row r="15" spans="1:12" x14ac:dyDescent="0.2">
      <c r="A15" s="2" t="str">
        <f t="shared" si="0"/>
        <v>Flat Bar - Formed Scroll  - 1/8"-1/4"TK - 0.25"W - 37"-60" W - 85"-96"L</v>
      </c>
      <c r="B15" s="2" t="s">
        <v>6</v>
      </c>
      <c r="C15" s="2" t="s">
        <v>82</v>
      </c>
      <c r="D15" s="2" t="s">
        <v>58</v>
      </c>
      <c r="E15" s="6">
        <v>13.125</v>
      </c>
      <c r="F15" s="2" t="s">
        <v>177</v>
      </c>
      <c r="G15" s="2" t="s">
        <v>176</v>
      </c>
      <c r="H15" s="2" t="s">
        <v>167</v>
      </c>
      <c r="I15" s="2" t="s">
        <v>170</v>
      </c>
    </row>
    <row r="16" spans="1:12" x14ac:dyDescent="0.2">
      <c r="A16" s="2" t="str">
        <f t="shared" si="0"/>
        <v>Flat Bar - Formed Scroll  - 1/8"-1/4"TK - 0.25"W - 37"-60" W - 97"+ L</v>
      </c>
      <c r="B16" s="2" t="s">
        <v>6</v>
      </c>
      <c r="C16" s="2" t="s">
        <v>82</v>
      </c>
      <c r="D16" s="2" t="s">
        <v>58</v>
      </c>
      <c r="E16" s="6">
        <v>13.125</v>
      </c>
      <c r="F16" s="2" t="s">
        <v>177</v>
      </c>
      <c r="G16" s="2" t="s">
        <v>176</v>
      </c>
      <c r="H16" s="2" t="s">
        <v>167</v>
      </c>
      <c r="I16" s="2" t="s">
        <v>150</v>
      </c>
    </row>
    <row r="17" spans="1:9" x14ac:dyDescent="0.2">
      <c r="A17" s="2" t="str">
        <f t="shared" si="0"/>
        <v>Flat Bar - Formed Scroll  - 1/8"-1/4"TK - 0.25"W - 61"-84" W - 61"-84" L</v>
      </c>
      <c r="B17" s="2" t="s">
        <v>6</v>
      </c>
      <c r="C17" s="2" t="s">
        <v>82</v>
      </c>
      <c r="D17" s="2" t="s">
        <v>58</v>
      </c>
      <c r="E17" s="6">
        <v>15</v>
      </c>
      <c r="F17" s="2" t="s">
        <v>177</v>
      </c>
      <c r="G17" s="2" t="s">
        <v>176</v>
      </c>
      <c r="H17" s="2" t="s">
        <v>168</v>
      </c>
      <c r="I17" s="2" t="s">
        <v>165</v>
      </c>
    </row>
    <row r="18" spans="1:9" x14ac:dyDescent="0.2">
      <c r="A18" s="2" t="str">
        <f t="shared" si="0"/>
        <v>Flat Bar - Formed Scroll  - 1/8"-1/4"TK - 0.25"W - 61"-84" W - 85"-96"L</v>
      </c>
      <c r="B18" s="2" t="s">
        <v>6</v>
      </c>
      <c r="C18" s="2" t="s">
        <v>82</v>
      </c>
      <c r="D18" s="2" t="s">
        <v>58</v>
      </c>
      <c r="E18" s="6">
        <v>15</v>
      </c>
      <c r="F18" s="2" t="s">
        <v>177</v>
      </c>
      <c r="G18" s="2" t="s">
        <v>176</v>
      </c>
      <c r="H18" s="2" t="s">
        <v>168</v>
      </c>
      <c r="I18" s="2" t="s">
        <v>170</v>
      </c>
    </row>
    <row r="19" spans="1:9" x14ac:dyDescent="0.2">
      <c r="A19" s="2" t="str">
        <f t="shared" si="0"/>
        <v>Flat Bar - Formed Scroll  - 1/8"-1/4"TK - 0.25"W - 61"-84" W - 97"+ L</v>
      </c>
      <c r="B19" s="2" t="s">
        <v>6</v>
      </c>
      <c r="C19" s="2" t="s">
        <v>82</v>
      </c>
      <c r="D19" s="2" t="s">
        <v>58</v>
      </c>
      <c r="E19" s="6">
        <v>16.875</v>
      </c>
      <c r="F19" s="2" t="s">
        <v>177</v>
      </c>
      <c r="G19" s="2" t="s">
        <v>176</v>
      </c>
      <c r="H19" s="2" t="s">
        <v>168</v>
      </c>
      <c r="I19" s="2" t="s">
        <v>150</v>
      </c>
    </row>
    <row r="20" spans="1:9" x14ac:dyDescent="0.2">
      <c r="A20" s="2" t="str">
        <f t="shared" si="0"/>
        <v>Flat Bar - Formed Scroll  - 1/8"-1/4"TK - 0.25"W - 85"-96"W - 85"-96"L</v>
      </c>
      <c r="B20" s="2" t="s">
        <v>6</v>
      </c>
      <c r="C20" s="2" t="s">
        <v>82</v>
      </c>
      <c r="D20" s="2" t="s">
        <v>58</v>
      </c>
      <c r="E20" s="6">
        <v>16.875</v>
      </c>
      <c r="F20" s="2" t="s">
        <v>177</v>
      </c>
      <c r="G20" s="2" t="s">
        <v>176</v>
      </c>
      <c r="H20" s="2" t="s">
        <v>169</v>
      </c>
      <c r="I20" s="2" t="s">
        <v>170</v>
      </c>
    </row>
    <row r="21" spans="1:9" x14ac:dyDescent="0.2">
      <c r="A21" s="2" t="str">
        <f t="shared" si="0"/>
        <v>Flat Bar - Formed Scroll  - 1/8"-1/4"TK - 0.25"W - 85"-96"W - 97"+ L</v>
      </c>
      <c r="B21" s="2" t="s">
        <v>6</v>
      </c>
      <c r="C21" s="2" t="s">
        <v>82</v>
      </c>
      <c r="D21" s="2" t="s">
        <v>58</v>
      </c>
      <c r="E21" s="6">
        <v>18.75</v>
      </c>
      <c r="F21" s="2" t="s">
        <v>177</v>
      </c>
      <c r="G21" s="2" t="s">
        <v>176</v>
      </c>
      <c r="H21" s="2" t="s">
        <v>169</v>
      </c>
      <c r="I21" s="2" t="s">
        <v>150</v>
      </c>
    </row>
    <row r="22" spans="1:9" x14ac:dyDescent="0.2">
      <c r="A22" s="2" t="str">
        <f t="shared" si="0"/>
        <v>Flat Bar - Formed Scroll  - 1/8"-1/4"TK - 0.25"W - 97"+ W - 97"+ L</v>
      </c>
      <c r="B22" s="2" t="s">
        <v>6</v>
      </c>
      <c r="C22" s="2" t="s">
        <v>82</v>
      </c>
      <c r="D22" s="2" t="s">
        <v>58</v>
      </c>
      <c r="E22" s="6">
        <v>18.75</v>
      </c>
      <c r="F22" s="2" t="s">
        <v>177</v>
      </c>
      <c r="G22" s="2" t="s">
        <v>176</v>
      </c>
      <c r="H22" s="2" t="s">
        <v>149</v>
      </c>
      <c r="I22" s="2" t="s">
        <v>150</v>
      </c>
    </row>
    <row r="23" spans="1:9" x14ac:dyDescent="0.2">
      <c r="A23" s="2" t="str">
        <f t="shared" si="0"/>
        <v>Flat Bar - Formed Scroll  - 1/8"-1/4"TK - 0.5"W - 1"-12" W - 1"-12" L</v>
      </c>
      <c r="B23" s="2" t="s">
        <v>6</v>
      </c>
      <c r="C23" s="2" t="s">
        <v>82</v>
      </c>
      <c r="D23" s="2" t="s">
        <v>58</v>
      </c>
      <c r="E23" s="6">
        <v>11.25</v>
      </c>
      <c r="F23" s="2" t="s">
        <v>177</v>
      </c>
      <c r="G23" s="2" t="s">
        <v>178</v>
      </c>
      <c r="H23" s="2" t="s">
        <v>138</v>
      </c>
      <c r="I23" s="2" t="s">
        <v>139</v>
      </c>
    </row>
    <row r="24" spans="1:9" x14ac:dyDescent="0.2">
      <c r="A24" s="2" t="str">
        <f t="shared" si="0"/>
        <v>Flat Bar - Formed Scroll  - 1/8"-1/4"TK - 0.5"W - 1"-12" W - 13"-36" L</v>
      </c>
      <c r="B24" s="2" t="s">
        <v>6</v>
      </c>
      <c r="C24" s="2" t="s">
        <v>82</v>
      </c>
      <c r="D24" s="2" t="s">
        <v>58</v>
      </c>
      <c r="E24" s="6">
        <v>11.25</v>
      </c>
      <c r="F24" s="2" t="s">
        <v>177</v>
      </c>
      <c r="G24" s="2" t="s">
        <v>178</v>
      </c>
      <c r="H24" s="2" t="s">
        <v>138</v>
      </c>
      <c r="I24" s="2" t="s">
        <v>163</v>
      </c>
    </row>
    <row r="25" spans="1:9" x14ac:dyDescent="0.2">
      <c r="A25" s="2" t="str">
        <f t="shared" si="0"/>
        <v>Flat Bar - Formed Scroll  - 1/8"-1/4"TK - 0.5"W - 1"-12" W - 37"-60" L</v>
      </c>
      <c r="B25" s="2" t="s">
        <v>6</v>
      </c>
      <c r="C25" s="2" t="s">
        <v>82</v>
      </c>
      <c r="D25" s="2" t="s">
        <v>58</v>
      </c>
      <c r="E25" s="6">
        <v>11.25</v>
      </c>
      <c r="F25" s="2" t="s">
        <v>177</v>
      </c>
      <c r="G25" s="2" t="s">
        <v>178</v>
      </c>
      <c r="H25" s="2" t="s">
        <v>138</v>
      </c>
      <c r="I25" s="2" t="s">
        <v>164</v>
      </c>
    </row>
    <row r="26" spans="1:9" x14ac:dyDescent="0.2">
      <c r="A26" s="2" t="str">
        <f t="shared" si="0"/>
        <v>Flat Bar - Formed Scroll  - 1/8"-1/4"TK - 0.5"W - 1"-12" W - 61"-84" L</v>
      </c>
      <c r="B26" s="2" t="s">
        <v>6</v>
      </c>
      <c r="C26" s="2" t="s">
        <v>82</v>
      </c>
      <c r="D26" s="2" t="s">
        <v>58</v>
      </c>
      <c r="E26" s="6">
        <v>15</v>
      </c>
      <c r="F26" s="2" t="s">
        <v>177</v>
      </c>
      <c r="G26" s="2" t="s">
        <v>178</v>
      </c>
      <c r="H26" s="2" t="s">
        <v>138</v>
      </c>
      <c r="I26" s="2" t="s">
        <v>165</v>
      </c>
    </row>
    <row r="27" spans="1:9" x14ac:dyDescent="0.2">
      <c r="A27" s="2" t="str">
        <f t="shared" si="0"/>
        <v>Flat Bar - Formed Scroll  - 1/8"-1/4"TK - 0.5"W - 1"-12" W - 85"-96"L</v>
      </c>
      <c r="B27" s="2" t="s">
        <v>6</v>
      </c>
      <c r="C27" s="2" t="s">
        <v>82</v>
      </c>
      <c r="D27" s="2" t="s">
        <v>58</v>
      </c>
      <c r="E27" s="6">
        <v>15</v>
      </c>
      <c r="F27" s="2" t="s">
        <v>177</v>
      </c>
      <c r="G27" s="2" t="s">
        <v>178</v>
      </c>
      <c r="H27" s="2" t="s">
        <v>138</v>
      </c>
      <c r="I27" s="2" t="s">
        <v>170</v>
      </c>
    </row>
    <row r="28" spans="1:9" x14ac:dyDescent="0.2">
      <c r="A28" s="2" t="str">
        <f t="shared" si="0"/>
        <v>Flat Bar - Formed Scroll  - 1/8"-1/4"TK - 0.5"W - 1"-12" W - 97"+ L</v>
      </c>
      <c r="B28" s="2" t="s">
        <v>6</v>
      </c>
      <c r="C28" s="2" t="s">
        <v>82</v>
      </c>
      <c r="D28" s="2" t="s">
        <v>58</v>
      </c>
      <c r="E28" s="6">
        <v>15</v>
      </c>
      <c r="F28" s="2" t="s">
        <v>177</v>
      </c>
      <c r="G28" s="2" t="s">
        <v>178</v>
      </c>
      <c r="H28" s="2" t="s">
        <v>138</v>
      </c>
      <c r="I28" s="2" t="s">
        <v>150</v>
      </c>
    </row>
    <row r="29" spans="1:9" x14ac:dyDescent="0.2">
      <c r="A29" s="2" t="str">
        <f t="shared" si="0"/>
        <v>Flat Bar - Formed Scroll  - 1/8"-1/4"TK - 0.5"W - 13"-36" W - 13"-36" L</v>
      </c>
      <c r="B29" s="2" t="s">
        <v>6</v>
      </c>
      <c r="C29" s="2" t="s">
        <v>82</v>
      </c>
      <c r="D29" s="2" t="s">
        <v>58</v>
      </c>
      <c r="E29" s="6">
        <v>13.5</v>
      </c>
      <c r="F29" s="2" t="s">
        <v>177</v>
      </c>
      <c r="G29" s="2" t="s">
        <v>178</v>
      </c>
      <c r="H29" s="2" t="s">
        <v>166</v>
      </c>
      <c r="I29" s="2" t="s">
        <v>163</v>
      </c>
    </row>
    <row r="30" spans="1:9" x14ac:dyDescent="0.2">
      <c r="A30" s="2" t="str">
        <f t="shared" si="0"/>
        <v>Flat Bar - Formed Scroll  - 1/8"-1/4"TK - 0.5"W - 13"-36" W - 37"-60" L</v>
      </c>
      <c r="B30" s="2" t="s">
        <v>6</v>
      </c>
      <c r="C30" s="2" t="s">
        <v>82</v>
      </c>
      <c r="D30" s="2" t="s">
        <v>58</v>
      </c>
      <c r="E30" s="6">
        <v>13.5</v>
      </c>
      <c r="F30" s="2" t="s">
        <v>177</v>
      </c>
      <c r="G30" s="2" t="s">
        <v>178</v>
      </c>
      <c r="H30" s="2" t="s">
        <v>166</v>
      </c>
      <c r="I30" s="2" t="s">
        <v>164</v>
      </c>
    </row>
    <row r="31" spans="1:9" x14ac:dyDescent="0.2">
      <c r="A31" s="2" t="str">
        <f t="shared" si="0"/>
        <v>Flat Bar - Formed Scroll  - 1/8"-1/4"TK - 0.5"W - 13"-36" W - 61"-84" L</v>
      </c>
      <c r="B31" s="2" t="s">
        <v>6</v>
      </c>
      <c r="C31" s="2" t="s">
        <v>82</v>
      </c>
      <c r="D31" s="2" t="s">
        <v>58</v>
      </c>
      <c r="E31" s="6">
        <v>18.75</v>
      </c>
      <c r="F31" s="2" t="s">
        <v>177</v>
      </c>
      <c r="G31" s="2" t="s">
        <v>178</v>
      </c>
      <c r="H31" s="2" t="s">
        <v>166</v>
      </c>
      <c r="I31" s="2" t="s">
        <v>165</v>
      </c>
    </row>
    <row r="32" spans="1:9" x14ac:dyDescent="0.2">
      <c r="A32" s="2" t="str">
        <f t="shared" si="0"/>
        <v>Flat Bar - Formed Scroll  - 1/8"-1/4"TK - 0.5"W - 13"-36" W - 85"-96"L</v>
      </c>
      <c r="B32" s="2" t="s">
        <v>6</v>
      </c>
      <c r="C32" s="2" t="s">
        <v>82</v>
      </c>
      <c r="D32" s="2" t="s">
        <v>58</v>
      </c>
      <c r="E32" s="6">
        <v>18.75</v>
      </c>
      <c r="F32" s="2" t="s">
        <v>177</v>
      </c>
      <c r="G32" s="2" t="s">
        <v>178</v>
      </c>
      <c r="H32" s="2" t="s">
        <v>166</v>
      </c>
      <c r="I32" s="2" t="s">
        <v>170</v>
      </c>
    </row>
    <row r="33" spans="1:9" x14ac:dyDescent="0.2">
      <c r="A33" s="2" t="str">
        <f t="shared" si="0"/>
        <v>Flat Bar - Formed Scroll  - 1/8"-1/4"TK - 0.5"W - 13"-36" W - 97"+ L</v>
      </c>
      <c r="B33" s="2" t="s">
        <v>6</v>
      </c>
      <c r="C33" s="2" t="s">
        <v>82</v>
      </c>
      <c r="D33" s="2" t="s">
        <v>58</v>
      </c>
      <c r="E33" s="6">
        <v>18.75</v>
      </c>
      <c r="F33" s="2" t="s">
        <v>177</v>
      </c>
      <c r="G33" s="2" t="s">
        <v>178</v>
      </c>
      <c r="H33" s="2" t="s">
        <v>166</v>
      </c>
      <c r="I33" s="2" t="s">
        <v>150</v>
      </c>
    </row>
    <row r="34" spans="1:9" x14ac:dyDescent="0.2">
      <c r="A34" s="2" t="str">
        <f t="shared" si="0"/>
        <v>Flat Bar - Formed Scroll  - 1/8"-1/4"TK - 0.5"W - 37"-60" W - 37"-60" L</v>
      </c>
      <c r="B34" s="2" t="s">
        <v>6</v>
      </c>
      <c r="C34" s="2" t="s">
        <v>82</v>
      </c>
      <c r="D34" s="2" t="s">
        <v>58</v>
      </c>
      <c r="E34" s="6">
        <v>22.5</v>
      </c>
      <c r="F34" s="2" t="s">
        <v>177</v>
      </c>
      <c r="G34" s="2" t="s">
        <v>178</v>
      </c>
      <c r="H34" s="2" t="s">
        <v>167</v>
      </c>
      <c r="I34" s="2" t="s">
        <v>164</v>
      </c>
    </row>
    <row r="35" spans="1:9" x14ac:dyDescent="0.2">
      <c r="A35" s="2" t="str">
        <f t="shared" si="0"/>
        <v>Flat Bar - Formed Scroll  - 1/8"-1/4"TK - 0.5"W - 37"-60" W - 61"-84" L</v>
      </c>
      <c r="B35" s="2" t="s">
        <v>6</v>
      </c>
      <c r="C35" s="2" t="s">
        <v>82</v>
      </c>
      <c r="D35" s="2" t="s">
        <v>58</v>
      </c>
      <c r="E35" s="6">
        <v>22.5</v>
      </c>
      <c r="F35" s="2" t="s">
        <v>177</v>
      </c>
      <c r="G35" s="2" t="s">
        <v>178</v>
      </c>
      <c r="H35" s="2" t="s">
        <v>167</v>
      </c>
      <c r="I35" s="2" t="s">
        <v>165</v>
      </c>
    </row>
    <row r="36" spans="1:9" x14ac:dyDescent="0.2">
      <c r="A36" s="2" t="str">
        <f t="shared" si="0"/>
        <v>Flat Bar - Formed Scroll  - 1/8"-1/4"TK - 0.5"W - 37"-60" W - 85"-96"L</v>
      </c>
      <c r="B36" s="2" t="s">
        <v>6</v>
      </c>
      <c r="C36" s="2" t="s">
        <v>82</v>
      </c>
      <c r="D36" s="2" t="s">
        <v>58</v>
      </c>
      <c r="E36" s="6">
        <v>26.25</v>
      </c>
      <c r="F36" s="2" t="s">
        <v>177</v>
      </c>
      <c r="G36" s="2" t="s">
        <v>178</v>
      </c>
      <c r="H36" s="2" t="s">
        <v>167</v>
      </c>
      <c r="I36" s="2" t="s">
        <v>170</v>
      </c>
    </row>
    <row r="37" spans="1:9" x14ac:dyDescent="0.2">
      <c r="A37" s="2" t="str">
        <f t="shared" si="0"/>
        <v>Flat Bar - Formed Scroll  - 1/8"-1/4"TK - 0.5"W - 37"-60" W - 97"+ L</v>
      </c>
      <c r="B37" s="2" t="s">
        <v>6</v>
      </c>
      <c r="C37" s="2" t="s">
        <v>82</v>
      </c>
      <c r="D37" s="2" t="s">
        <v>58</v>
      </c>
      <c r="E37" s="6">
        <v>26.25</v>
      </c>
      <c r="F37" s="2" t="s">
        <v>177</v>
      </c>
      <c r="G37" s="2" t="s">
        <v>178</v>
      </c>
      <c r="H37" s="2" t="s">
        <v>167</v>
      </c>
      <c r="I37" s="2" t="s">
        <v>150</v>
      </c>
    </row>
    <row r="38" spans="1:9" x14ac:dyDescent="0.2">
      <c r="A38" s="2" t="str">
        <f t="shared" si="0"/>
        <v>Flat Bar - Formed Scroll  - 1/8"-1/4"TK - 0.5"W - 61"-84" W - 61"-84" L</v>
      </c>
      <c r="B38" s="2" t="s">
        <v>6</v>
      </c>
      <c r="C38" s="2" t="s">
        <v>82</v>
      </c>
      <c r="D38" s="2" t="s">
        <v>58</v>
      </c>
      <c r="E38" s="6">
        <v>30</v>
      </c>
      <c r="F38" s="2" t="s">
        <v>177</v>
      </c>
      <c r="G38" s="2" t="s">
        <v>178</v>
      </c>
      <c r="H38" s="2" t="s">
        <v>168</v>
      </c>
      <c r="I38" s="2" t="s">
        <v>165</v>
      </c>
    </row>
    <row r="39" spans="1:9" x14ac:dyDescent="0.2">
      <c r="A39" s="2" t="str">
        <f t="shared" si="0"/>
        <v>Flat Bar - Formed Scroll  - 1/8"-1/4"TK - 0.5"W - 61"-84" W - 85"-96"L</v>
      </c>
      <c r="B39" s="2" t="s">
        <v>6</v>
      </c>
      <c r="C39" s="2" t="s">
        <v>82</v>
      </c>
      <c r="D39" s="2" t="s">
        <v>58</v>
      </c>
      <c r="E39" s="6">
        <v>30</v>
      </c>
      <c r="F39" s="2" t="s">
        <v>177</v>
      </c>
      <c r="G39" s="2" t="s">
        <v>178</v>
      </c>
      <c r="H39" s="2" t="s">
        <v>168</v>
      </c>
      <c r="I39" s="2" t="s">
        <v>170</v>
      </c>
    </row>
    <row r="40" spans="1:9" x14ac:dyDescent="0.2">
      <c r="A40" s="2" t="str">
        <f t="shared" si="0"/>
        <v>Flat Bar - Formed Scroll  - 1/8"-1/4"TK - 0.5"W - 61"-84" W - 97"+ L</v>
      </c>
      <c r="B40" s="2" t="s">
        <v>6</v>
      </c>
      <c r="C40" s="2" t="s">
        <v>82</v>
      </c>
      <c r="D40" s="2" t="s">
        <v>58</v>
      </c>
      <c r="E40" s="6">
        <v>33.75</v>
      </c>
      <c r="F40" s="2" t="s">
        <v>177</v>
      </c>
      <c r="G40" s="2" t="s">
        <v>178</v>
      </c>
      <c r="H40" s="2" t="s">
        <v>168</v>
      </c>
      <c r="I40" s="2" t="s">
        <v>150</v>
      </c>
    </row>
    <row r="41" spans="1:9" x14ac:dyDescent="0.2">
      <c r="A41" s="2" t="str">
        <f t="shared" si="0"/>
        <v>Flat Bar - Formed Scroll  - 1/8"-1/4"TK - 0.5"W - 85"-96"W - 85"-96"L</v>
      </c>
      <c r="B41" s="2" t="s">
        <v>6</v>
      </c>
      <c r="C41" s="2" t="s">
        <v>82</v>
      </c>
      <c r="D41" s="2" t="s">
        <v>58</v>
      </c>
      <c r="E41" s="6">
        <v>33.75</v>
      </c>
      <c r="F41" s="2" t="s">
        <v>177</v>
      </c>
      <c r="G41" s="2" t="s">
        <v>178</v>
      </c>
      <c r="H41" s="2" t="s">
        <v>169</v>
      </c>
      <c r="I41" s="2" t="s">
        <v>170</v>
      </c>
    </row>
    <row r="42" spans="1:9" x14ac:dyDescent="0.2">
      <c r="A42" s="2" t="str">
        <f t="shared" si="0"/>
        <v>Flat Bar - Formed Scroll  - 1/8"-1/4"TK - 0.5"W - 85"-96"W - 97"+ L</v>
      </c>
      <c r="B42" s="2" t="s">
        <v>6</v>
      </c>
      <c r="C42" s="2" t="s">
        <v>82</v>
      </c>
      <c r="D42" s="2" t="s">
        <v>58</v>
      </c>
      <c r="E42" s="6">
        <v>37.5</v>
      </c>
      <c r="F42" s="2" t="s">
        <v>177</v>
      </c>
      <c r="G42" s="2" t="s">
        <v>178</v>
      </c>
      <c r="H42" s="2" t="s">
        <v>169</v>
      </c>
      <c r="I42" s="2" t="s">
        <v>150</v>
      </c>
    </row>
    <row r="43" spans="1:9" x14ac:dyDescent="0.2">
      <c r="A43" s="2" t="str">
        <f t="shared" si="0"/>
        <v>Flat Bar - Formed Scroll  - 1/8"-1/4"TK - 0.5"W - 97"+ W - 97"+ L</v>
      </c>
      <c r="B43" s="2" t="s">
        <v>6</v>
      </c>
      <c r="C43" s="2" t="s">
        <v>82</v>
      </c>
      <c r="D43" s="2" t="s">
        <v>58</v>
      </c>
      <c r="E43" s="6">
        <v>37.5</v>
      </c>
      <c r="F43" s="2" t="s">
        <v>177</v>
      </c>
      <c r="G43" s="2" t="s">
        <v>178</v>
      </c>
      <c r="H43" s="2" t="s">
        <v>149</v>
      </c>
      <c r="I43" s="2" t="s">
        <v>150</v>
      </c>
    </row>
    <row r="44" spans="1:9" x14ac:dyDescent="0.2">
      <c r="A44" s="2" t="str">
        <f t="shared" si="0"/>
        <v>Flat Bar - Formed Scroll  - 1/8"-1/4"TK - .75"W - 1"-12" W - 1"-12" L</v>
      </c>
      <c r="B44" s="2" t="s">
        <v>6</v>
      </c>
      <c r="C44" s="2" t="s">
        <v>82</v>
      </c>
      <c r="D44" s="2" t="s">
        <v>58</v>
      </c>
      <c r="E44" s="6">
        <v>16.875</v>
      </c>
      <c r="F44" s="2" t="s">
        <v>177</v>
      </c>
      <c r="G44" s="2" t="s">
        <v>179</v>
      </c>
      <c r="H44" s="2" t="s">
        <v>138</v>
      </c>
      <c r="I44" s="2" t="s">
        <v>139</v>
      </c>
    </row>
    <row r="45" spans="1:9" x14ac:dyDescent="0.2">
      <c r="A45" s="2" t="str">
        <f t="shared" si="0"/>
        <v>Flat Bar - Formed Scroll  - 1/8"-1/4"TK - .75"W - 1"-12" W - 13"-36" L</v>
      </c>
      <c r="B45" s="2" t="s">
        <v>6</v>
      </c>
      <c r="C45" s="2" t="s">
        <v>82</v>
      </c>
      <c r="D45" s="2" t="s">
        <v>58</v>
      </c>
      <c r="E45" s="6">
        <v>16.875</v>
      </c>
      <c r="F45" s="2" t="s">
        <v>177</v>
      </c>
      <c r="G45" s="2" t="s">
        <v>179</v>
      </c>
      <c r="H45" s="2" t="s">
        <v>138</v>
      </c>
      <c r="I45" s="2" t="s">
        <v>163</v>
      </c>
    </row>
    <row r="46" spans="1:9" x14ac:dyDescent="0.2">
      <c r="A46" s="2" t="str">
        <f t="shared" si="0"/>
        <v>Flat Bar - Formed Scroll  - 1/8"-1/4"TK - .75"W - 1"-12" W - 37"-60" L</v>
      </c>
      <c r="B46" s="2" t="s">
        <v>6</v>
      </c>
      <c r="C46" s="2" t="s">
        <v>82</v>
      </c>
      <c r="D46" s="2" t="s">
        <v>58</v>
      </c>
      <c r="E46" s="6">
        <v>16.875</v>
      </c>
      <c r="F46" s="2" t="s">
        <v>177</v>
      </c>
      <c r="G46" s="2" t="s">
        <v>179</v>
      </c>
      <c r="H46" s="2" t="s">
        <v>138</v>
      </c>
      <c r="I46" s="2" t="s">
        <v>164</v>
      </c>
    </row>
    <row r="47" spans="1:9" x14ac:dyDescent="0.2">
      <c r="A47" s="2" t="str">
        <f t="shared" si="0"/>
        <v>Flat Bar - Formed Scroll  - 1/8"-1/4"TK - .75"W - 1"-12" W - 61"-84" L</v>
      </c>
      <c r="B47" s="2" t="s">
        <v>6</v>
      </c>
      <c r="C47" s="2" t="s">
        <v>82</v>
      </c>
      <c r="D47" s="2" t="s">
        <v>58</v>
      </c>
      <c r="E47" s="6">
        <v>22.5</v>
      </c>
      <c r="F47" s="2" t="s">
        <v>177</v>
      </c>
      <c r="G47" s="2" t="s">
        <v>179</v>
      </c>
      <c r="H47" s="2" t="s">
        <v>138</v>
      </c>
      <c r="I47" s="2" t="s">
        <v>165</v>
      </c>
    </row>
    <row r="48" spans="1:9" x14ac:dyDescent="0.2">
      <c r="A48" s="2" t="str">
        <f t="shared" si="0"/>
        <v>Flat Bar - Formed Scroll  - 1/8"-1/4"TK - .75"W - 1"-12" W - 85"-96"L</v>
      </c>
      <c r="B48" s="2" t="s">
        <v>6</v>
      </c>
      <c r="C48" s="2" t="s">
        <v>82</v>
      </c>
      <c r="D48" s="2" t="s">
        <v>58</v>
      </c>
      <c r="E48" s="6">
        <v>22.5</v>
      </c>
      <c r="F48" s="2" t="s">
        <v>177</v>
      </c>
      <c r="G48" s="2" t="s">
        <v>179</v>
      </c>
      <c r="H48" s="2" t="s">
        <v>138</v>
      </c>
      <c r="I48" s="2" t="s">
        <v>170</v>
      </c>
    </row>
    <row r="49" spans="1:9" x14ac:dyDescent="0.2">
      <c r="A49" s="2" t="str">
        <f t="shared" si="0"/>
        <v>Flat Bar - Formed Scroll  - 1/8"-1/4"TK - .75"W - 1"-12" W - 97"+ L</v>
      </c>
      <c r="B49" s="2" t="s">
        <v>6</v>
      </c>
      <c r="C49" s="2" t="s">
        <v>82</v>
      </c>
      <c r="D49" s="2" t="s">
        <v>58</v>
      </c>
      <c r="E49" s="6">
        <v>22.5</v>
      </c>
      <c r="F49" s="2" t="s">
        <v>177</v>
      </c>
      <c r="G49" s="2" t="s">
        <v>179</v>
      </c>
      <c r="H49" s="2" t="s">
        <v>138</v>
      </c>
      <c r="I49" s="2" t="s">
        <v>150</v>
      </c>
    </row>
    <row r="50" spans="1:9" x14ac:dyDescent="0.2">
      <c r="A50" s="2" t="str">
        <f t="shared" si="0"/>
        <v>Flat Bar - Formed Scroll  - 1/8"-1/4"TK - .75"W - 13"-36" W - 13"-36" L</v>
      </c>
      <c r="B50" s="2" t="s">
        <v>6</v>
      </c>
      <c r="C50" s="2" t="s">
        <v>82</v>
      </c>
      <c r="D50" s="2" t="s">
        <v>58</v>
      </c>
      <c r="E50" s="6">
        <v>20.25</v>
      </c>
      <c r="F50" s="2" t="s">
        <v>177</v>
      </c>
      <c r="G50" s="2" t="s">
        <v>179</v>
      </c>
      <c r="H50" s="2" t="s">
        <v>166</v>
      </c>
      <c r="I50" s="2" t="s">
        <v>163</v>
      </c>
    </row>
    <row r="51" spans="1:9" x14ac:dyDescent="0.2">
      <c r="A51" s="2" t="str">
        <f t="shared" si="0"/>
        <v>Flat Bar - Formed Scroll  - 1/8"-1/4"TK - .75"W - 13"-36" W - 37"-60" L</v>
      </c>
      <c r="B51" s="2" t="s">
        <v>6</v>
      </c>
      <c r="C51" s="2" t="s">
        <v>82</v>
      </c>
      <c r="D51" s="2" t="s">
        <v>58</v>
      </c>
      <c r="E51" s="6">
        <v>20.25</v>
      </c>
      <c r="F51" s="2" t="s">
        <v>177</v>
      </c>
      <c r="G51" s="2" t="s">
        <v>179</v>
      </c>
      <c r="H51" s="2" t="s">
        <v>166</v>
      </c>
      <c r="I51" s="2" t="s">
        <v>164</v>
      </c>
    </row>
    <row r="52" spans="1:9" x14ac:dyDescent="0.2">
      <c r="A52" s="2" t="str">
        <f t="shared" si="0"/>
        <v>Flat Bar - Formed Scroll  - 1/8"-1/4"TK - .75"W - 13"-36" W - 61"-84" L</v>
      </c>
      <c r="B52" s="2" t="s">
        <v>6</v>
      </c>
      <c r="C52" s="2" t="s">
        <v>82</v>
      </c>
      <c r="D52" s="2" t="s">
        <v>58</v>
      </c>
      <c r="E52" s="6">
        <v>28.125</v>
      </c>
      <c r="F52" s="2" t="s">
        <v>177</v>
      </c>
      <c r="G52" s="2" t="s">
        <v>179</v>
      </c>
      <c r="H52" s="2" t="s">
        <v>166</v>
      </c>
      <c r="I52" s="2" t="s">
        <v>165</v>
      </c>
    </row>
    <row r="53" spans="1:9" x14ac:dyDescent="0.2">
      <c r="A53" s="2" t="str">
        <f t="shared" si="0"/>
        <v>Flat Bar - Formed Scroll  - 1/8"-1/4"TK - .75"W - 13"-36" W - 85"-96"L</v>
      </c>
      <c r="B53" s="2" t="s">
        <v>6</v>
      </c>
      <c r="C53" s="2" t="s">
        <v>82</v>
      </c>
      <c r="D53" s="2" t="s">
        <v>58</v>
      </c>
      <c r="E53" s="6">
        <v>28.125</v>
      </c>
      <c r="F53" s="2" t="s">
        <v>177</v>
      </c>
      <c r="G53" s="2" t="s">
        <v>179</v>
      </c>
      <c r="H53" s="2" t="s">
        <v>166</v>
      </c>
      <c r="I53" s="2" t="s">
        <v>170</v>
      </c>
    </row>
    <row r="54" spans="1:9" x14ac:dyDescent="0.2">
      <c r="A54" s="2" t="str">
        <f t="shared" si="0"/>
        <v>Flat Bar - Formed Scroll  - 1/8"-1/4"TK - .75"W - 13"-36" W - 97"+ L</v>
      </c>
      <c r="B54" s="2" t="s">
        <v>6</v>
      </c>
      <c r="C54" s="2" t="s">
        <v>82</v>
      </c>
      <c r="D54" s="2" t="s">
        <v>58</v>
      </c>
      <c r="E54" s="6">
        <v>28.125</v>
      </c>
      <c r="F54" s="2" t="s">
        <v>177</v>
      </c>
      <c r="G54" s="2" t="s">
        <v>179</v>
      </c>
      <c r="H54" s="2" t="s">
        <v>166</v>
      </c>
      <c r="I54" s="2" t="s">
        <v>150</v>
      </c>
    </row>
    <row r="55" spans="1:9" x14ac:dyDescent="0.2">
      <c r="A55" s="2" t="str">
        <f t="shared" si="0"/>
        <v>Flat Bar - Formed Scroll  - 1/8"-1/4"TK - .75"W - 37"-60" W - 37"-60" L</v>
      </c>
      <c r="B55" s="2" t="s">
        <v>6</v>
      </c>
      <c r="C55" s="2" t="s">
        <v>82</v>
      </c>
      <c r="D55" s="2" t="s">
        <v>58</v>
      </c>
      <c r="E55" s="6">
        <v>33.75</v>
      </c>
      <c r="F55" s="2" t="s">
        <v>177</v>
      </c>
      <c r="G55" s="2" t="s">
        <v>179</v>
      </c>
      <c r="H55" s="2" t="s">
        <v>167</v>
      </c>
      <c r="I55" s="2" t="s">
        <v>164</v>
      </c>
    </row>
    <row r="56" spans="1:9" x14ac:dyDescent="0.2">
      <c r="A56" s="2" t="str">
        <f t="shared" si="0"/>
        <v>Flat Bar - Formed Scroll  - 1/8"-1/4"TK - .75"W - 37"-60" W - 61"-84" L</v>
      </c>
      <c r="B56" s="2" t="s">
        <v>6</v>
      </c>
      <c r="C56" s="2" t="s">
        <v>82</v>
      </c>
      <c r="D56" s="2" t="s">
        <v>58</v>
      </c>
      <c r="E56" s="6">
        <v>33.75</v>
      </c>
      <c r="F56" s="2" t="s">
        <v>177</v>
      </c>
      <c r="G56" s="2" t="s">
        <v>179</v>
      </c>
      <c r="H56" s="2" t="s">
        <v>167</v>
      </c>
      <c r="I56" s="2" t="s">
        <v>165</v>
      </c>
    </row>
    <row r="57" spans="1:9" x14ac:dyDescent="0.2">
      <c r="A57" s="2" t="str">
        <f t="shared" si="0"/>
        <v>Flat Bar - Formed Scroll  - 1/8"-1/4"TK - .75"W - 37"-60" W - 85"-96"L</v>
      </c>
      <c r="B57" s="2" t="s">
        <v>6</v>
      </c>
      <c r="C57" s="2" t="s">
        <v>82</v>
      </c>
      <c r="D57" s="2" t="s">
        <v>58</v>
      </c>
      <c r="E57" s="6">
        <v>39.375</v>
      </c>
      <c r="F57" s="2" t="s">
        <v>177</v>
      </c>
      <c r="G57" s="2" t="s">
        <v>179</v>
      </c>
      <c r="H57" s="2" t="s">
        <v>167</v>
      </c>
      <c r="I57" s="2" t="s">
        <v>170</v>
      </c>
    </row>
    <row r="58" spans="1:9" x14ac:dyDescent="0.2">
      <c r="A58" s="2" t="str">
        <f t="shared" si="0"/>
        <v>Flat Bar - Formed Scroll  - 1/8"-1/4"TK - .75"W - 37"-60" W - 97"+ L</v>
      </c>
      <c r="B58" s="2" t="s">
        <v>6</v>
      </c>
      <c r="C58" s="2" t="s">
        <v>82</v>
      </c>
      <c r="D58" s="2" t="s">
        <v>58</v>
      </c>
      <c r="E58" s="6">
        <v>39.375</v>
      </c>
      <c r="F58" s="2" t="s">
        <v>177</v>
      </c>
      <c r="G58" s="2" t="s">
        <v>179</v>
      </c>
      <c r="H58" s="2" t="s">
        <v>167</v>
      </c>
      <c r="I58" s="2" t="s">
        <v>150</v>
      </c>
    </row>
    <row r="59" spans="1:9" x14ac:dyDescent="0.2">
      <c r="A59" s="2" t="str">
        <f t="shared" si="0"/>
        <v>Flat Bar - Formed Scroll  - 1/8"-1/4"TK - .75"W - 61"-84" W - 61"-84" L</v>
      </c>
      <c r="B59" s="2" t="s">
        <v>6</v>
      </c>
      <c r="C59" s="2" t="s">
        <v>82</v>
      </c>
      <c r="D59" s="2" t="s">
        <v>58</v>
      </c>
      <c r="E59" s="6">
        <v>45</v>
      </c>
      <c r="F59" s="2" t="s">
        <v>177</v>
      </c>
      <c r="G59" s="2" t="s">
        <v>179</v>
      </c>
      <c r="H59" s="2" t="s">
        <v>168</v>
      </c>
      <c r="I59" s="2" t="s">
        <v>165</v>
      </c>
    </row>
    <row r="60" spans="1:9" x14ac:dyDescent="0.2">
      <c r="A60" s="2" t="str">
        <f t="shared" si="0"/>
        <v>Flat Bar - Formed Scroll  - 1/8"-1/4"TK - .75"W - 61"-84" W - 85"-96"L</v>
      </c>
      <c r="B60" s="2" t="s">
        <v>6</v>
      </c>
      <c r="C60" s="2" t="s">
        <v>82</v>
      </c>
      <c r="D60" s="2" t="s">
        <v>58</v>
      </c>
      <c r="E60" s="6">
        <v>45</v>
      </c>
      <c r="F60" s="2" t="s">
        <v>177</v>
      </c>
      <c r="G60" s="2" t="s">
        <v>179</v>
      </c>
      <c r="H60" s="2" t="s">
        <v>168</v>
      </c>
      <c r="I60" s="2" t="s">
        <v>170</v>
      </c>
    </row>
    <row r="61" spans="1:9" x14ac:dyDescent="0.2">
      <c r="A61" s="2" t="str">
        <f t="shared" si="0"/>
        <v>Flat Bar - Formed Scroll  - 1/8"-1/4"TK - .75"W - 61"-84" W - 97"+ L</v>
      </c>
      <c r="B61" s="2" t="s">
        <v>6</v>
      </c>
      <c r="C61" s="2" t="s">
        <v>82</v>
      </c>
      <c r="D61" s="2" t="s">
        <v>58</v>
      </c>
      <c r="E61" s="6">
        <v>50.625</v>
      </c>
      <c r="F61" s="2" t="s">
        <v>177</v>
      </c>
      <c r="G61" s="2" t="s">
        <v>179</v>
      </c>
      <c r="H61" s="2" t="s">
        <v>168</v>
      </c>
      <c r="I61" s="2" t="s">
        <v>150</v>
      </c>
    </row>
    <row r="62" spans="1:9" x14ac:dyDescent="0.2">
      <c r="A62" s="2" t="str">
        <f t="shared" si="0"/>
        <v>Flat Bar - Formed Scroll  - 1/8"-1/4"TK - .75"W - 85"-96"W - 85"-96"L</v>
      </c>
      <c r="B62" s="2" t="s">
        <v>6</v>
      </c>
      <c r="C62" s="2" t="s">
        <v>82</v>
      </c>
      <c r="D62" s="2" t="s">
        <v>58</v>
      </c>
      <c r="E62" s="6">
        <v>50.625</v>
      </c>
      <c r="F62" s="2" t="s">
        <v>177</v>
      </c>
      <c r="G62" s="2" t="s">
        <v>179</v>
      </c>
      <c r="H62" s="2" t="s">
        <v>169</v>
      </c>
      <c r="I62" s="2" t="s">
        <v>170</v>
      </c>
    </row>
    <row r="63" spans="1:9" x14ac:dyDescent="0.2">
      <c r="A63" s="2" t="str">
        <f t="shared" si="0"/>
        <v>Flat Bar - Formed Scroll  - 1/8"-1/4"TK - .75"W - 85"-96"W - 97"+ L</v>
      </c>
      <c r="B63" s="2" t="s">
        <v>6</v>
      </c>
      <c r="C63" s="2" t="s">
        <v>82</v>
      </c>
      <c r="D63" s="2" t="s">
        <v>58</v>
      </c>
      <c r="E63" s="6">
        <v>56.25</v>
      </c>
      <c r="F63" s="2" t="s">
        <v>177</v>
      </c>
      <c r="G63" s="2" t="s">
        <v>179</v>
      </c>
      <c r="H63" s="2" t="s">
        <v>169</v>
      </c>
      <c r="I63" s="2" t="s">
        <v>150</v>
      </c>
    </row>
    <row r="64" spans="1:9" x14ac:dyDescent="0.2">
      <c r="A64" s="2" t="str">
        <f t="shared" si="0"/>
        <v>Flat Bar - Formed Scroll  - 1/8"-1/4"TK - .75"W - 97"+ W - 97"+ L</v>
      </c>
      <c r="B64" s="2" t="s">
        <v>6</v>
      </c>
      <c r="C64" s="2" t="s">
        <v>82</v>
      </c>
      <c r="D64" s="2" t="s">
        <v>58</v>
      </c>
      <c r="E64" s="6">
        <v>56.25</v>
      </c>
      <c r="F64" s="2" t="s">
        <v>177</v>
      </c>
      <c r="G64" s="2" t="s">
        <v>179</v>
      </c>
      <c r="H64" s="2" t="s">
        <v>149</v>
      </c>
      <c r="I64" s="2" t="s">
        <v>150</v>
      </c>
    </row>
    <row r="65" spans="1:9" x14ac:dyDescent="0.2">
      <c r="A65" s="2" t="str">
        <f t="shared" si="0"/>
        <v>Flat Bar - Formed Scroll  - 1/8"-1/4"TK - 1"W - 1"-12" W - 1"-12" L</v>
      </c>
      <c r="B65" s="2" t="s">
        <v>6</v>
      </c>
      <c r="C65" s="2" t="s">
        <v>82</v>
      </c>
      <c r="D65" s="2" t="s">
        <v>58</v>
      </c>
      <c r="E65" s="6">
        <v>16.875</v>
      </c>
      <c r="F65" s="2" t="s">
        <v>177</v>
      </c>
      <c r="G65" s="2" t="s">
        <v>180</v>
      </c>
      <c r="H65" s="2" t="s">
        <v>138</v>
      </c>
      <c r="I65" s="2" t="s">
        <v>139</v>
      </c>
    </row>
    <row r="66" spans="1:9" x14ac:dyDescent="0.2">
      <c r="A66" s="2" t="str">
        <f t="shared" si="0"/>
        <v>Flat Bar - Formed Scroll  - 1/8"-1/4"TK - 1"W - 1"-12" W - 13"-36" L</v>
      </c>
      <c r="B66" s="2" t="s">
        <v>6</v>
      </c>
      <c r="C66" s="2" t="s">
        <v>82</v>
      </c>
      <c r="D66" s="2" t="s">
        <v>58</v>
      </c>
      <c r="E66" s="6">
        <v>16.875</v>
      </c>
      <c r="F66" s="2" t="s">
        <v>177</v>
      </c>
      <c r="G66" s="2" t="s">
        <v>180</v>
      </c>
      <c r="H66" s="2" t="s">
        <v>138</v>
      </c>
      <c r="I66" s="2" t="s">
        <v>163</v>
      </c>
    </row>
    <row r="67" spans="1:9" x14ac:dyDescent="0.2">
      <c r="A67" s="2" t="str">
        <f t="shared" ref="A67:A130" si="1">_xlfn.TEXTJOIN(" - ",0,C67,D67,F67,G67,H67,I67)</f>
        <v>Flat Bar - Formed Scroll  - 1/8"-1/4"TK - 1"W - 1"-12" W - 37"-60" L</v>
      </c>
      <c r="B67" s="2" t="s">
        <v>6</v>
      </c>
      <c r="C67" s="2" t="s">
        <v>82</v>
      </c>
      <c r="D67" s="2" t="s">
        <v>58</v>
      </c>
      <c r="E67" s="6">
        <v>16.875</v>
      </c>
      <c r="F67" s="2" t="s">
        <v>177</v>
      </c>
      <c r="G67" s="2" t="s">
        <v>180</v>
      </c>
      <c r="H67" s="2" t="s">
        <v>138</v>
      </c>
      <c r="I67" s="2" t="s">
        <v>164</v>
      </c>
    </row>
    <row r="68" spans="1:9" x14ac:dyDescent="0.2">
      <c r="A68" s="2" t="str">
        <f t="shared" si="1"/>
        <v>Flat Bar - Formed Scroll  - 1/8"-1/4"TK - 1"W - 1"-12" W - 61"-84" L</v>
      </c>
      <c r="B68" s="2" t="s">
        <v>6</v>
      </c>
      <c r="C68" s="2" t="s">
        <v>82</v>
      </c>
      <c r="D68" s="2" t="s">
        <v>58</v>
      </c>
      <c r="E68" s="6">
        <v>22.5</v>
      </c>
      <c r="F68" s="2" t="s">
        <v>177</v>
      </c>
      <c r="G68" s="2" t="s">
        <v>180</v>
      </c>
      <c r="H68" s="2" t="s">
        <v>138</v>
      </c>
      <c r="I68" s="2" t="s">
        <v>165</v>
      </c>
    </row>
    <row r="69" spans="1:9" x14ac:dyDescent="0.2">
      <c r="A69" s="2" t="str">
        <f t="shared" si="1"/>
        <v>Flat Bar - Formed Scroll  - 1/8"-1/4"TK - 1"W - 1"-12" W - 85"-96"L</v>
      </c>
      <c r="B69" s="2" t="s">
        <v>6</v>
      </c>
      <c r="C69" s="2" t="s">
        <v>82</v>
      </c>
      <c r="D69" s="2" t="s">
        <v>58</v>
      </c>
      <c r="E69" s="6">
        <v>22.5</v>
      </c>
      <c r="F69" s="2" t="s">
        <v>177</v>
      </c>
      <c r="G69" s="2" t="s">
        <v>180</v>
      </c>
      <c r="H69" s="2" t="s">
        <v>138</v>
      </c>
      <c r="I69" s="2" t="s">
        <v>170</v>
      </c>
    </row>
    <row r="70" spans="1:9" x14ac:dyDescent="0.2">
      <c r="A70" s="2" t="str">
        <f t="shared" si="1"/>
        <v>Flat Bar - Formed Scroll  - 1/8"-1/4"TK - 1"W - 1"-12" W - 97"+ L</v>
      </c>
      <c r="B70" s="2" t="s">
        <v>6</v>
      </c>
      <c r="C70" s="2" t="s">
        <v>82</v>
      </c>
      <c r="D70" s="2" t="s">
        <v>58</v>
      </c>
      <c r="E70" s="6">
        <v>22.5</v>
      </c>
      <c r="F70" s="2" t="s">
        <v>177</v>
      </c>
      <c r="G70" s="2" t="s">
        <v>180</v>
      </c>
      <c r="H70" s="2" t="s">
        <v>138</v>
      </c>
      <c r="I70" s="2" t="s">
        <v>150</v>
      </c>
    </row>
    <row r="71" spans="1:9" x14ac:dyDescent="0.2">
      <c r="A71" s="2" t="str">
        <f t="shared" si="1"/>
        <v>Flat Bar - Formed Scroll  - 1/8"-1/4"TK - 1"W - 13"-36" W - 13"-36" L</v>
      </c>
      <c r="B71" s="2" t="s">
        <v>6</v>
      </c>
      <c r="C71" s="2" t="s">
        <v>82</v>
      </c>
      <c r="D71" s="2" t="s">
        <v>58</v>
      </c>
      <c r="E71" s="6">
        <v>20.25</v>
      </c>
      <c r="F71" s="2" t="s">
        <v>177</v>
      </c>
      <c r="G71" s="2" t="s">
        <v>180</v>
      </c>
      <c r="H71" s="2" t="s">
        <v>166</v>
      </c>
      <c r="I71" s="2" t="s">
        <v>163</v>
      </c>
    </row>
    <row r="72" spans="1:9" x14ac:dyDescent="0.2">
      <c r="A72" s="2" t="str">
        <f t="shared" si="1"/>
        <v>Flat Bar - Formed Scroll  - 1/8"-1/4"TK - 1"W - 13"-36" W - 37"-60" L</v>
      </c>
      <c r="B72" s="2" t="s">
        <v>6</v>
      </c>
      <c r="C72" s="2" t="s">
        <v>82</v>
      </c>
      <c r="D72" s="2" t="s">
        <v>58</v>
      </c>
      <c r="E72" s="6">
        <v>20.25</v>
      </c>
      <c r="F72" s="2" t="s">
        <v>177</v>
      </c>
      <c r="G72" s="2" t="s">
        <v>180</v>
      </c>
      <c r="H72" s="2" t="s">
        <v>166</v>
      </c>
      <c r="I72" s="2" t="s">
        <v>164</v>
      </c>
    </row>
    <row r="73" spans="1:9" x14ac:dyDescent="0.2">
      <c r="A73" s="2" t="str">
        <f t="shared" si="1"/>
        <v>Flat Bar - Formed Scroll  - 1/8"-1/4"TK - 1"W - 13"-36" W - 61"-84" L</v>
      </c>
      <c r="B73" s="2" t="s">
        <v>6</v>
      </c>
      <c r="C73" s="2" t="s">
        <v>82</v>
      </c>
      <c r="D73" s="2" t="s">
        <v>58</v>
      </c>
      <c r="E73" s="6">
        <v>28.125</v>
      </c>
      <c r="F73" s="2" t="s">
        <v>177</v>
      </c>
      <c r="G73" s="2" t="s">
        <v>180</v>
      </c>
      <c r="H73" s="2" t="s">
        <v>166</v>
      </c>
      <c r="I73" s="2" t="s">
        <v>165</v>
      </c>
    </row>
    <row r="74" spans="1:9" x14ac:dyDescent="0.2">
      <c r="A74" s="2" t="str">
        <f t="shared" si="1"/>
        <v>Flat Bar - Formed Scroll  - 1/8"-1/4"TK - 1"W - 13"-36" W - 85"-96"L</v>
      </c>
      <c r="B74" s="2" t="s">
        <v>6</v>
      </c>
      <c r="C74" s="2" t="s">
        <v>82</v>
      </c>
      <c r="D74" s="2" t="s">
        <v>58</v>
      </c>
      <c r="E74" s="6">
        <v>28.125</v>
      </c>
      <c r="F74" s="2" t="s">
        <v>177</v>
      </c>
      <c r="G74" s="2" t="s">
        <v>180</v>
      </c>
      <c r="H74" s="2" t="s">
        <v>166</v>
      </c>
      <c r="I74" s="2" t="s">
        <v>170</v>
      </c>
    </row>
    <row r="75" spans="1:9" x14ac:dyDescent="0.2">
      <c r="A75" s="2" t="str">
        <f t="shared" si="1"/>
        <v>Flat Bar - Formed Scroll  - 1/8"-1/4"TK - 1"W - 13"-36" W - 97"+ L</v>
      </c>
      <c r="B75" s="2" t="s">
        <v>6</v>
      </c>
      <c r="C75" s="2" t="s">
        <v>82</v>
      </c>
      <c r="D75" s="2" t="s">
        <v>58</v>
      </c>
      <c r="E75" s="6">
        <v>28.125</v>
      </c>
      <c r="F75" s="2" t="s">
        <v>177</v>
      </c>
      <c r="G75" s="2" t="s">
        <v>180</v>
      </c>
      <c r="H75" s="2" t="s">
        <v>166</v>
      </c>
      <c r="I75" s="2" t="s">
        <v>150</v>
      </c>
    </row>
    <row r="76" spans="1:9" x14ac:dyDescent="0.2">
      <c r="A76" s="2" t="str">
        <f t="shared" si="1"/>
        <v>Flat Bar - Formed Scroll  - 1/8"-1/4"TK - 1"W - 37"-60" W - 37"-60" L</v>
      </c>
      <c r="B76" s="2" t="s">
        <v>6</v>
      </c>
      <c r="C76" s="2" t="s">
        <v>82</v>
      </c>
      <c r="D76" s="2" t="s">
        <v>58</v>
      </c>
      <c r="E76" s="6">
        <v>33.75</v>
      </c>
      <c r="F76" s="2" t="s">
        <v>177</v>
      </c>
      <c r="G76" s="2" t="s">
        <v>180</v>
      </c>
      <c r="H76" s="2" t="s">
        <v>167</v>
      </c>
      <c r="I76" s="2" t="s">
        <v>164</v>
      </c>
    </row>
    <row r="77" spans="1:9" x14ac:dyDescent="0.2">
      <c r="A77" s="2" t="str">
        <f t="shared" si="1"/>
        <v>Flat Bar - Formed Scroll  - 1/8"-1/4"TK - 1"W - 37"-60" W - 61"-84" L</v>
      </c>
      <c r="B77" s="2" t="s">
        <v>6</v>
      </c>
      <c r="C77" s="2" t="s">
        <v>82</v>
      </c>
      <c r="D77" s="2" t="s">
        <v>58</v>
      </c>
      <c r="E77" s="6">
        <v>33.75</v>
      </c>
      <c r="F77" s="2" t="s">
        <v>177</v>
      </c>
      <c r="G77" s="2" t="s">
        <v>180</v>
      </c>
      <c r="H77" s="2" t="s">
        <v>167</v>
      </c>
      <c r="I77" s="2" t="s">
        <v>165</v>
      </c>
    </row>
    <row r="78" spans="1:9" x14ac:dyDescent="0.2">
      <c r="A78" s="2" t="str">
        <f t="shared" si="1"/>
        <v>Flat Bar - Formed Scroll  - 1/8"-1/4"TK - 1"W - 37"-60" W - 85"-96"L</v>
      </c>
      <c r="B78" s="2" t="s">
        <v>6</v>
      </c>
      <c r="C78" s="2" t="s">
        <v>82</v>
      </c>
      <c r="D78" s="2" t="s">
        <v>58</v>
      </c>
      <c r="E78" s="6">
        <v>39.375</v>
      </c>
      <c r="F78" s="2" t="s">
        <v>177</v>
      </c>
      <c r="G78" s="2" t="s">
        <v>180</v>
      </c>
      <c r="H78" s="2" t="s">
        <v>167</v>
      </c>
      <c r="I78" s="2" t="s">
        <v>170</v>
      </c>
    </row>
    <row r="79" spans="1:9" x14ac:dyDescent="0.2">
      <c r="A79" s="2" t="str">
        <f t="shared" si="1"/>
        <v>Flat Bar - Formed Scroll  - 1/8"-1/4"TK - 1"W - 37"-60" W - 97"+ L</v>
      </c>
      <c r="B79" s="2" t="s">
        <v>6</v>
      </c>
      <c r="C79" s="2" t="s">
        <v>82</v>
      </c>
      <c r="D79" s="2" t="s">
        <v>58</v>
      </c>
      <c r="E79" s="6">
        <v>39.375</v>
      </c>
      <c r="F79" s="2" t="s">
        <v>177</v>
      </c>
      <c r="G79" s="2" t="s">
        <v>180</v>
      </c>
      <c r="H79" s="2" t="s">
        <v>167</v>
      </c>
      <c r="I79" s="2" t="s">
        <v>150</v>
      </c>
    </row>
    <row r="80" spans="1:9" x14ac:dyDescent="0.2">
      <c r="A80" s="2" t="str">
        <f t="shared" si="1"/>
        <v>Flat Bar - Formed Scroll  - 1/8"-1/4"TK - 1"W - 61"-84" W - 61"-84" L</v>
      </c>
      <c r="B80" s="2" t="s">
        <v>6</v>
      </c>
      <c r="C80" s="2" t="s">
        <v>82</v>
      </c>
      <c r="D80" s="2" t="s">
        <v>58</v>
      </c>
      <c r="E80" s="6">
        <v>45</v>
      </c>
      <c r="F80" s="2" t="s">
        <v>177</v>
      </c>
      <c r="G80" s="2" t="s">
        <v>180</v>
      </c>
      <c r="H80" s="2" t="s">
        <v>168</v>
      </c>
      <c r="I80" s="2" t="s">
        <v>165</v>
      </c>
    </row>
    <row r="81" spans="1:9" x14ac:dyDescent="0.2">
      <c r="A81" s="2" t="str">
        <f t="shared" si="1"/>
        <v>Flat Bar - Formed Scroll  - 1/8"-1/4"TK - 1"W - 61"-84" W - 85"-96"L</v>
      </c>
      <c r="B81" s="2" t="s">
        <v>6</v>
      </c>
      <c r="C81" s="2" t="s">
        <v>82</v>
      </c>
      <c r="D81" s="2" t="s">
        <v>58</v>
      </c>
      <c r="E81" s="6">
        <v>45</v>
      </c>
      <c r="F81" s="2" t="s">
        <v>177</v>
      </c>
      <c r="G81" s="2" t="s">
        <v>180</v>
      </c>
      <c r="H81" s="2" t="s">
        <v>168</v>
      </c>
      <c r="I81" s="2" t="s">
        <v>170</v>
      </c>
    </row>
    <row r="82" spans="1:9" x14ac:dyDescent="0.2">
      <c r="A82" s="2" t="str">
        <f t="shared" si="1"/>
        <v>Flat Bar - Formed Scroll  - 1/8"-1/4"TK - 1"W - 61"-84" W - 97"+ L</v>
      </c>
      <c r="B82" s="2" t="s">
        <v>6</v>
      </c>
      <c r="C82" s="2" t="s">
        <v>82</v>
      </c>
      <c r="D82" s="2" t="s">
        <v>58</v>
      </c>
      <c r="E82" s="6">
        <v>50.625</v>
      </c>
      <c r="F82" s="2" t="s">
        <v>177</v>
      </c>
      <c r="G82" s="2" t="s">
        <v>180</v>
      </c>
      <c r="H82" s="2" t="s">
        <v>168</v>
      </c>
      <c r="I82" s="2" t="s">
        <v>150</v>
      </c>
    </row>
    <row r="83" spans="1:9" x14ac:dyDescent="0.2">
      <c r="A83" s="2" t="str">
        <f t="shared" si="1"/>
        <v>Flat Bar - Formed Scroll  - 1/8"-1/4"TK - 1"W - 85"-96"W - 85"-96"L</v>
      </c>
      <c r="B83" s="2" t="s">
        <v>6</v>
      </c>
      <c r="C83" s="2" t="s">
        <v>82</v>
      </c>
      <c r="D83" s="2" t="s">
        <v>58</v>
      </c>
      <c r="E83" s="6">
        <v>50.625</v>
      </c>
      <c r="F83" s="2" t="s">
        <v>177</v>
      </c>
      <c r="G83" s="2" t="s">
        <v>180</v>
      </c>
      <c r="H83" s="2" t="s">
        <v>169</v>
      </c>
      <c r="I83" s="2" t="s">
        <v>170</v>
      </c>
    </row>
    <row r="84" spans="1:9" x14ac:dyDescent="0.2">
      <c r="A84" s="2" t="str">
        <f t="shared" si="1"/>
        <v>Flat Bar - Formed Scroll  - 1/8"-1/4"TK - 1"W - 85"-96"W - 97"+ L</v>
      </c>
      <c r="B84" s="2" t="s">
        <v>6</v>
      </c>
      <c r="C84" s="2" t="s">
        <v>82</v>
      </c>
      <c r="D84" s="2" t="s">
        <v>58</v>
      </c>
      <c r="E84" s="6">
        <v>56.25</v>
      </c>
      <c r="F84" s="2" t="s">
        <v>177</v>
      </c>
      <c r="G84" s="2" t="s">
        <v>180</v>
      </c>
      <c r="H84" s="2" t="s">
        <v>169</v>
      </c>
      <c r="I84" s="2" t="s">
        <v>150</v>
      </c>
    </row>
    <row r="85" spans="1:9" x14ac:dyDescent="0.2">
      <c r="A85" s="2" t="str">
        <f t="shared" si="1"/>
        <v>Flat Bar - Formed Scroll  - 1/8"-1/4"TK - 1"W - 97"+ W - 97"+ L</v>
      </c>
      <c r="B85" s="2" t="s">
        <v>6</v>
      </c>
      <c r="C85" s="2" t="s">
        <v>82</v>
      </c>
      <c r="D85" s="2" t="s">
        <v>58</v>
      </c>
      <c r="E85" s="6">
        <v>56.25</v>
      </c>
      <c r="F85" s="2" t="s">
        <v>177</v>
      </c>
      <c r="G85" s="2" t="s">
        <v>180</v>
      </c>
      <c r="H85" s="2" t="s">
        <v>149</v>
      </c>
      <c r="I85" s="2" t="s">
        <v>150</v>
      </c>
    </row>
    <row r="86" spans="1:9" x14ac:dyDescent="0.2">
      <c r="A86" s="2" t="str">
        <f t="shared" si="1"/>
        <v>Flat Bar - Formed Scroll  - 1/8"-1/4"TK - 1.5"W - 1"-12" W - 1"-12" L</v>
      </c>
      <c r="B86" s="2" t="s">
        <v>6</v>
      </c>
      <c r="C86" s="2" t="s">
        <v>82</v>
      </c>
      <c r="D86" s="2" t="s">
        <v>58</v>
      </c>
      <c r="E86" s="6">
        <v>25.3125</v>
      </c>
      <c r="F86" s="2" t="s">
        <v>177</v>
      </c>
      <c r="G86" s="2" t="s">
        <v>181</v>
      </c>
      <c r="H86" s="2" t="s">
        <v>138</v>
      </c>
      <c r="I86" s="2" t="s">
        <v>139</v>
      </c>
    </row>
    <row r="87" spans="1:9" x14ac:dyDescent="0.2">
      <c r="A87" s="2" t="str">
        <f t="shared" si="1"/>
        <v>Flat Bar - Formed Scroll  - 1/8"-1/4"TK - 1.5"W - 1"-12" W - 13"-36" L</v>
      </c>
      <c r="B87" s="2" t="s">
        <v>6</v>
      </c>
      <c r="C87" s="2" t="s">
        <v>82</v>
      </c>
      <c r="D87" s="2" t="s">
        <v>58</v>
      </c>
      <c r="E87" s="6">
        <v>25.3125</v>
      </c>
      <c r="F87" s="2" t="s">
        <v>177</v>
      </c>
      <c r="G87" s="2" t="s">
        <v>181</v>
      </c>
      <c r="H87" s="2" t="s">
        <v>138</v>
      </c>
      <c r="I87" s="2" t="s">
        <v>163</v>
      </c>
    </row>
    <row r="88" spans="1:9" x14ac:dyDescent="0.2">
      <c r="A88" s="2" t="str">
        <f t="shared" si="1"/>
        <v>Flat Bar - Formed Scroll  - 1/8"-1/4"TK - 1.5"W - 1"-12" W - 37"-60" L</v>
      </c>
      <c r="B88" s="2" t="s">
        <v>6</v>
      </c>
      <c r="C88" s="2" t="s">
        <v>82</v>
      </c>
      <c r="D88" s="2" t="s">
        <v>58</v>
      </c>
      <c r="E88" s="6">
        <v>25.3125</v>
      </c>
      <c r="F88" s="2" t="s">
        <v>177</v>
      </c>
      <c r="G88" s="2" t="s">
        <v>181</v>
      </c>
      <c r="H88" s="2" t="s">
        <v>138</v>
      </c>
      <c r="I88" s="2" t="s">
        <v>164</v>
      </c>
    </row>
    <row r="89" spans="1:9" x14ac:dyDescent="0.2">
      <c r="A89" s="2" t="str">
        <f t="shared" si="1"/>
        <v>Flat Bar - Formed Scroll  - 1/8"-1/4"TK - 1.5"W - 1"-12" W - 61"-84" L</v>
      </c>
      <c r="B89" s="2" t="s">
        <v>6</v>
      </c>
      <c r="C89" s="2" t="s">
        <v>82</v>
      </c>
      <c r="D89" s="2" t="s">
        <v>58</v>
      </c>
      <c r="E89" s="6">
        <v>33.75</v>
      </c>
      <c r="F89" s="2" t="s">
        <v>177</v>
      </c>
      <c r="G89" s="2" t="s">
        <v>181</v>
      </c>
      <c r="H89" s="2" t="s">
        <v>138</v>
      </c>
      <c r="I89" s="2" t="s">
        <v>165</v>
      </c>
    </row>
    <row r="90" spans="1:9" x14ac:dyDescent="0.2">
      <c r="A90" s="2" t="str">
        <f t="shared" si="1"/>
        <v>Flat Bar - Formed Scroll  - 1/8"-1/4"TK - 1.5"W - 1"-12" W - 85"-96"L</v>
      </c>
      <c r="B90" s="2" t="s">
        <v>6</v>
      </c>
      <c r="C90" s="2" t="s">
        <v>82</v>
      </c>
      <c r="D90" s="2" t="s">
        <v>58</v>
      </c>
      <c r="E90" s="6">
        <v>33.75</v>
      </c>
      <c r="F90" s="2" t="s">
        <v>177</v>
      </c>
      <c r="G90" s="2" t="s">
        <v>181</v>
      </c>
      <c r="H90" s="2" t="s">
        <v>138</v>
      </c>
      <c r="I90" s="2" t="s">
        <v>170</v>
      </c>
    </row>
    <row r="91" spans="1:9" x14ac:dyDescent="0.2">
      <c r="A91" s="2" t="str">
        <f t="shared" si="1"/>
        <v>Flat Bar - Formed Scroll  - 1/8"-1/4"TK - 1.5"W - 1"-12" W - 97"+ L</v>
      </c>
      <c r="B91" s="2" t="s">
        <v>6</v>
      </c>
      <c r="C91" s="2" t="s">
        <v>82</v>
      </c>
      <c r="D91" s="2" t="s">
        <v>58</v>
      </c>
      <c r="E91" s="6">
        <v>33.75</v>
      </c>
      <c r="F91" s="2" t="s">
        <v>177</v>
      </c>
      <c r="G91" s="2" t="s">
        <v>181</v>
      </c>
      <c r="H91" s="2" t="s">
        <v>138</v>
      </c>
      <c r="I91" s="2" t="s">
        <v>150</v>
      </c>
    </row>
    <row r="92" spans="1:9" x14ac:dyDescent="0.2">
      <c r="A92" s="2" t="str">
        <f t="shared" si="1"/>
        <v>Flat Bar - Formed Scroll  - 1/8"-1/4"TK - 1.5"W - 13"-36" W - 13"-36" L</v>
      </c>
      <c r="B92" s="2" t="s">
        <v>6</v>
      </c>
      <c r="C92" s="2" t="s">
        <v>82</v>
      </c>
      <c r="D92" s="2" t="s">
        <v>58</v>
      </c>
      <c r="E92" s="6">
        <v>30.375</v>
      </c>
      <c r="F92" s="2" t="s">
        <v>177</v>
      </c>
      <c r="G92" s="2" t="s">
        <v>181</v>
      </c>
      <c r="H92" s="2" t="s">
        <v>166</v>
      </c>
      <c r="I92" s="2" t="s">
        <v>163</v>
      </c>
    </row>
    <row r="93" spans="1:9" x14ac:dyDescent="0.2">
      <c r="A93" s="2" t="str">
        <f t="shared" si="1"/>
        <v>Flat Bar - Formed Scroll  - 1/8"-1/4"TK - 1.5"W - 13"-36" W - 37"-60" L</v>
      </c>
      <c r="B93" s="2" t="s">
        <v>6</v>
      </c>
      <c r="C93" s="2" t="s">
        <v>82</v>
      </c>
      <c r="D93" s="2" t="s">
        <v>58</v>
      </c>
      <c r="E93" s="6">
        <v>30.375</v>
      </c>
      <c r="F93" s="2" t="s">
        <v>177</v>
      </c>
      <c r="G93" s="2" t="s">
        <v>181</v>
      </c>
      <c r="H93" s="2" t="s">
        <v>166</v>
      </c>
      <c r="I93" s="2" t="s">
        <v>164</v>
      </c>
    </row>
    <row r="94" spans="1:9" x14ac:dyDescent="0.2">
      <c r="A94" s="2" t="str">
        <f t="shared" si="1"/>
        <v>Flat Bar - Formed Scroll  - 1/8"-1/4"TK - 1.5"W - 13"-36" W - 61"-84" L</v>
      </c>
      <c r="B94" s="2" t="s">
        <v>6</v>
      </c>
      <c r="C94" s="2" t="s">
        <v>82</v>
      </c>
      <c r="D94" s="2" t="s">
        <v>58</v>
      </c>
      <c r="E94" s="6">
        <v>42.1875</v>
      </c>
      <c r="F94" s="2" t="s">
        <v>177</v>
      </c>
      <c r="G94" s="2" t="s">
        <v>181</v>
      </c>
      <c r="H94" s="2" t="s">
        <v>166</v>
      </c>
      <c r="I94" s="2" t="s">
        <v>165</v>
      </c>
    </row>
    <row r="95" spans="1:9" x14ac:dyDescent="0.2">
      <c r="A95" s="2" t="str">
        <f t="shared" si="1"/>
        <v>Flat Bar - Formed Scroll  - 1/8"-1/4"TK - 1.5"W - 13"-36" W - 85"-96"L</v>
      </c>
      <c r="B95" s="2" t="s">
        <v>6</v>
      </c>
      <c r="C95" s="2" t="s">
        <v>82</v>
      </c>
      <c r="D95" s="2" t="s">
        <v>58</v>
      </c>
      <c r="E95" s="6">
        <v>42.1875</v>
      </c>
      <c r="F95" s="2" t="s">
        <v>177</v>
      </c>
      <c r="G95" s="2" t="s">
        <v>181</v>
      </c>
      <c r="H95" s="2" t="s">
        <v>166</v>
      </c>
      <c r="I95" s="2" t="s">
        <v>170</v>
      </c>
    </row>
    <row r="96" spans="1:9" x14ac:dyDescent="0.2">
      <c r="A96" s="2" t="str">
        <f t="shared" si="1"/>
        <v>Flat Bar - Formed Scroll  - 1/8"-1/4"TK - 1.5"W - 13"-36" W - 97"+ L</v>
      </c>
      <c r="B96" s="2" t="s">
        <v>6</v>
      </c>
      <c r="C96" s="2" t="s">
        <v>82</v>
      </c>
      <c r="D96" s="2" t="s">
        <v>58</v>
      </c>
      <c r="E96" s="6">
        <v>42.1875</v>
      </c>
      <c r="F96" s="2" t="s">
        <v>177</v>
      </c>
      <c r="G96" s="2" t="s">
        <v>181</v>
      </c>
      <c r="H96" s="2" t="s">
        <v>166</v>
      </c>
      <c r="I96" s="2" t="s">
        <v>150</v>
      </c>
    </row>
    <row r="97" spans="1:9" x14ac:dyDescent="0.2">
      <c r="A97" s="2" t="str">
        <f t="shared" si="1"/>
        <v>Flat Bar - Formed Scroll  - 1/8"-1/4"TK - 1.5"W - 37"-60" W - 37"-60" L</v>
      </c>
      <c r="B97" s="2" t="s">
        <v>6</v>
      </c>
      <c r="C97" s="2" t="s">
        <v>82</v>
      </c>
      <c r="D97" s="2" t="s">
        <v>58</v>
      </c>
      <c r="E97" s="6">
        <v>50.625</v>
      </c>
      <c r="F97" s="2" t="s">
        <v>177</v>
      </c>
      <c r="G97" s="2" t="s">
        <v>181</v>
      </c>
      <c r="H97" s="2" t="s">
        <v>167</v>
      </c>
      <c r="I97" s="2" t="s">
        <v>164</v>
      </c>
    </row>
    <row r="98" spans="1:9" x14ac:dyDescent="0.2">
      <c r="A98" s="2" t="str">
        <f t="shared" si="1"/>
        <v>Flat Bar - Formed Scroll  - 1/8"-1/4"TK - 1.5"W - 37"-60" W - 61"-84" L</v>
      </c>
      <c r="B98" s="2" t="s">
        <v>6</v>
      </c>
      <c r="C98" s="2" t="s">
        <v>82</v>
      </c>
      <c r="D98" s="2" t="s">
        <v>58</v>
      </c>
      <c r="E98" s="6">
        <v>50.625</v>
      </c>
      <c r="F98" s="2" t="s">
        <v>177</v>
      </c>
      <c r="G98" s="2" t="s">
        <v>181</v>
      </c>
      <c r="H98" s="2" t="s">
        <v>167</v>
      </c>
      <c r="I98" s="2" t="s">
        <v>165</v>
      </c>
    </row>
    <row r="99" spans="1:9" x14ac:dyDescent="0.2">
      <c r="A99" s="2" t="str">
        <f t="shared" si="1"/>
        <v>Flat Bar - Formed Scroll  - 1/8"-1/4"TK - 1.5"W - 37"-60" W - 85"-96"L</v>
      </c>
      <c r="B99" s="2" t="s">
        <v>6</v>
      </c>
      <c r="C99" s="2" t="s">
        <v>82</v>
      </c>
      <c r="D99" s="2" t="s">
        <v>58</v>
      </c>
      <c r="E99" s="6">
        <v>59.0625</v>
      </c>
      <c r="F99" s="2" t="s">
        <v>177</v>
      </c>
      <c r="G99" s="2" t="s">
        <v>181</v>
      </c>
      <c r="H99" s="2" t="s">
        <v>167</v>
      </c>
      <c r="I99" s="2" t="s">
        <v>170</v>
      </c>
    </row>
    <row r="100" spans="1:9" x14ac:dyDescent="0.2">
      <c r="A100" s="2" t="str">
        <f t="shared" si="1"/>
        <v>Flat Bar - Formed Scroll  - 1/8"-1/4"TK - 1.5"W - 37"-60" W - 97"+ L</v>
      </c>
      <c r="B100" s="2" t="s">
        <v>6</v>
      </c>
      <c r="C100" s="2" t="s">
        <v>82</v>
      </c>
      <c r="D100" s="2" t="s">
        <v>58</v>
      </c>
      <c r="E100" s="6">
        <v>59.0625</v>
      </c>
      <c r="F100" s="2" t="s">
        <v>177</v>
      </c>
      <c r="G100" s="2" t="s">
        <v>181</v>
      </c>
      <c r="H100" s="2" t="s">
        <v>167</v>
      </c>
      <c r="I100" s="2" t="s">
        <v>150</v>
      </c>
    </row>
    <row r="101" spans="1:9" x14ac:dyDescent="0.2">
      <c r="A101" s="2" t="str">
        <f t="shared" si="1"/>
        <v>Flat Bar - Formed Scroll  - 1/8"-1/4"TK - 1.5"W - 61"-84" W - 61"-84" L</v>
      </c>
      <c r="B101" s="2" t="s">
        <v>6</v>
      </c>
      <c r="C101" s="2" t="s">
        <v>82</v>
      </c>
      <c r="D101" s="2" t="s">
        <v>58</v>
      </c>
      <c r="E101" s="6">
        <v>67.5</v>
      </c>
      <c r="F101" s="2" t="s">
        <v>177</v>
      </c>
      <c r="G101" s="2" t="s">
        <v>181</v>
      </c>
      <c r="H101" s="2" t="s">
        <v>168</v>
      </c>
      <c r="I101" s="2" t="s">
        <v>165</v>
      </c>
    </row>
    <row r="102" spans="1:9" x14ac:dyDescent="0.2">
      <c r="A102" s="2" t="str">
        <f t="shared" si="1"/>
        <v>Flat Bar - Formed Scroll  - 1/8"-1/4"TK - 1.5"W - 61"-84" W - 85"-96"L</v>
      </c>
      <c r="B102" s="2" t="s">
        <v>6</v>
      </c>
      <c r="C102" s="2" t="s">
        <v>82</v>
      </c>
      <c r="D102" s="2" t="s">
        <v>58</v>
      </c>
      <c r="E102" s="6">
        <v>67.5</v>
      </c>
      <c r="F102" s="2" t="s">
        <v>177</v>
      </c>
      <c r="G102" s="2" t="s">
        <v>181</v>
      </c>
      <c r="H102" s="2" t="s">
        <v>168</v>
      </c>
      <c r="I102" s="2" t="s">
        <v>170</v>
      </c>
    </row>
    <row r="103" spans="1:9" x14ac:dyDescent="0.2">
      <c r="A103" s="2" t="str">
        <f t="shared" si="1"/>
        <v>Flat Bar - Formed Scroll  - 1/8"-1/4"TK - 1.5"W - 61"-84" W - 97"+ L</v>
      </c>
      <c r="B103" s="2" t="s">
        <v>6</v>
      </c>
      <c r="C103" s="2" t="s">
        <v>82</v>
      </c>
      <c r="D103" s="2" t="s">
        <v>58</v>
      </c>
      <c r="E103" s="6">
        <v>75.9375</v>
      </c>
      <c r="F103" s="2" t="s">
        <v>177</v>
      </c>
      <c r="G103" s="2" t="s">
        <v>181</v>
      </c>
      <c r="H103" s="2" t="s">
        <v>168</v>
      </c>
      <c r="I103" s="2" t="s">
        <v>150</v>
      </c>
    </row>
    <row r="104" spans="1:9" x14ac:dyDescent="0.2">
      <c r="A104" s="2" t="str">
        <f t="shared" si="1"/>
        <v>Flat Bar - Formed Scroll  - 1/8"-1/4"TK - 1.5"W - 85"-96"W - 85"-96"L</v>
      </c>
      <c r="B104" s="2" t="s">
        <v>6</v>
      </c>
      <c r="C104" s="2" t="s">
        <v>82</v>
      </c>
      <c r="D104" s="2" t="s">
        <v>58</v>
      </c>
      <c r="E104" s="6">
        <v>75.9375</v>
      </c>
      <c r="F104" s="2" t="s">
        <v>177</v>
      </c>
      <c r="G104" s="2" t="s">
        <v>181</v>
      </c>
      <c r="H104" s="2" t="s">
        <v>169</v>
      </c>
      <c r="I104" s="2" t="s">
        <v>170</v>
      </c>
    </row>
    <row r="105" spans="1:9" x14ac:dyDescent="0.2">
      <c r="A105" s="2" t="str">
        <f t="shared" si="1"/>
        <v>Flat Bar - Formed Scroll  - 1/8"-1/4"TK - 1.5"W - 85"-96"W - 97"+ L</v>
      </c>
      <c r="B105" s="2" t="s">
        <v>6</v>
      </c>
      <c r="C105" s="2" t="s">
        <v>82</v>
      </c>
      <c r="D105" s="2" t="s">
        <v>58</v>
      </c>
      <c r="E105" s="6">
        <v>84.375</v>
      </c>
      <c r="F105" s="2" t="s">
        <v>177</v>
      </c>
      <c r="G105" s="2" t="s">
        <v>181</v>
      </c>
      <c r="H105" s="2" t="s">
        <v>169</v>
      </c>
      <c r="I105" s="2" t="s">
        <v>150</v>
      </c>
    </row>
    <row r="106" spans="1:9" x14ac:dyDescent="0.2">
      <c r="A106" s="2" t="str">
        <f t="shared" si="1"/>
        <v>Flat Bar - Formed Scroll  - 1/8"-1/4"TK - 1.5"W - 97"+ W - 97"+ L</v>
      </c>
      <c r="B106" s="2" t="s">
        <v>6</v>
      </c>
      <c r="C106" s="2" t="s">
        <v>82</v>
      </c>
      <c r="D106" s="2" t="s">
        <v>58</v>
      </c>
      <c r="E106" s="6">
        <v>84.375</v>
      </c>
      <c r="F106" s="2" t="s">
        <v>177</v>
      </c>
      <c r="G106" s="2" t="s">
        <v>181</v>
      </c>
      <c r="H106" s="2" t="s">
        <v>149</v>
      </c>
      <c r="I106" s="2" t="s">
        <v>150</v>
      </c>
    </row>
    <row r="107" spans="1:9" x14ac:dyDescent="0.2">
      <c r="A107" s="2" t="str">
        <f t="shared" si="1"/>
        <v>Flat Bar - Formed Scroll  - 1/8"-1/4"TK - 2"W - 1"-12" W - 1"-12" L</v>
      </c>
      <c r="B107" s="2" t="s">
        <v>6</v>
      </c>
      <c r="C107" s="2" t="s">
        <v>82</v>
      </c>
      <c r="D107" s="2" t="s">
        <v>58</v>
      </c>
      <c r="E107" s="6">
        <v>25.3125</v>
      </c>
      <c r="F107" s="2" t="s">
        <v>177</v>
      </c>
      <c r="G107" s="2" t="s">
        <v>182</v>
      </c>
      <c r="H107" s="2" t="s">
        <v>138</v>
      </c>
      <c r="I107" s="2" t="s">
        <v>139</v>
      </c>
    </row>
    <row r="108" spans="1:9" x14ac:dyDescent="0.2">
      <c r="A108" s="2" t="str">
        <f t="shared" si="1"/>
        <v>Flat Bar - Formed Scroll  - 1/8"-1/4"TK - 2"W - 1"-12" W - 13"-36" L</v>
      </c>
      <c r="B108" s="2" t="s">
        <v>6</v>
      </c>
      <c r="C108" s="2" t="s">
        <v>82</v>
      </c>
      <c r="D108" s="2" t="s">
        <v>58</v>
      </c>
      <c r="E108" s="6">
        <v>25.3125</v>
      </c>
      <c r="F108" s="2" t="s">
        <v>177</v>
      </c>
      <c r="G108" s="2" t="s">
        <v>182</v>
      </c>
      <c r="H108" s="2" t="s">
        <v>138</v>
      </c>
      <c r="I108" s="2" t="s">
        <v>163</v>
      </c>
    </row>
    <row r="109" spans="1:9" x14ac:dyDescent="0.2">
      <c r="A109" s="2" t="str">
        <f t="shared" si="1"/>
        <v>Flat Bar - Formed Scroll  - 1/8"-1/4"TK - 2"W - 1"-12" W - 37"-60" L</v>
      </c>
      <c r="B109" s="2" t="s">
        <v>6</v>
      </c>
      <c r="C109" s="2" t="s">
        <v>82</v>
      </c>
      <c r="D109" s="2" t="s">
        <v>58</v>
      </c>
      <c r="E109" s="6">
        <v>25.3125</v>
      </c>
      <c r="F109" s="2" t="s">
        <v>177</v>
      </c>
      <c r="G109" s="2" t="s">
        <v>182</v>
      </c>
      <c r="H109" s="2" t="s">
        <v>138</v>
      </c>
      <c r="I109" s="2" t="s">
        <v>164</v>
      </c>
    </row>
    <row r="110" spans="1:9" x14ac:dyDescent="0.2">
      <c r="A110" s="2" t="str">
        <f t="shared" si="1"/>
        <v>Flat Bar - Formed Scroll  - 1/8"-1/4"TK - 2"W - 1"-12" W - 61"-84" L</v>
      </c>
      <c r="B110" s="2" t="s">
        <v>6</v>
      </c>
      <c r="C110" s="2" t="s">
        <v>82</v>
      </c>
      <c r="D110" s="2" t="s">
        <v>58</v>
      </c>
      <c r="E110" s="6">
        <v>33.75</v>
      </c>
      <c r="F110" s="2" t="s">
        <v>177</v>
      </c>
      <c r="G110" s="2" t="s">
        <v>182</v>
      </c>
      <c r="H110" s="2" t="s">
        <v>138</v>
      </c>
      <c r="I110" s="2" t="s">
        <v>165</v>
      </c>
    </row>
    <row r="111" spans="1:9" x14ac:dyDescent="0.2">
      <c r="A111" s="2" t="str">
        <f t="shared" si="1"/>
        <v>Flat Bar - Formed Scroll  - 1/8"-1/4"TK - 2"W - 1"-12" W - 85"-96"L</v>
      </c>
      <c r="B111" s="2" t="s">
        <v>6</v>
      </c>
      <c r="C111" s="2" t="s">
        <v>82</v>
      </c>
      <c r="D111" s="2" t="s">
        <v>58</v>
      </c>
      <c r="E111" s="6">
        <v>33.75</v>
      </c>
      <c r="F111" s="2" t="s">
        <v>177</v>
      </c>
      <c r="G111" s="2" t="s">
        <v>182</v>
      </c>
      <c r="H111" s="2" t="s">
        <v>138</v>
      </c>
      <c r="I111" s="2" t="s">
        <v>170</v>
      </c>
    </row>
    <row r="112" spans="1:9" x14ac:dyDescent="0.2">
      <c r="A112" s="2" t="str">
        <f t="shared" si="1"/>
        <v>Flat Bar - Formed Scroll  - 1/8"-1/4"TK - 2"W - 1"-12" W - 97"+ L</v>
      </c>
      <c r="B112" s="2" t="s">
        <v>6</v>
      </c>
      <c r="C112" s="2" t="s">
        <v>82</v>
      </c>
      <c r="D112" s="2" t="s">
        <v>58</v>
      </c>
      <c r="E112" s="6">
        <v>33.75</v>
      </c>
      <c r="F112" s="2" t="s">
        <v>177</v>
      </c>
      <c r="G112" s="2" t="s">
        <v>182</v>
      </c>
      <c r="H112" s="2" t="s">
        <v>138</v>
      </c>
      <c r="I112" s="2" t="s">
        <v>150</v>
      </c>
    </row>
    <row r="113" spans="1:9" x14ac:dyDescent="0.2">
      <c r="A113" s="2" t="str">
        <f t="shared" si="1"/>
        <v>Flat Bar - Formed Scroll  - 1/8"-1/4"TK - 2"W - 13"-36" W - 13"-36" L</v>
      </c>
      <c r="B113" s="2" t="s">
        <v>6</v>
      </c>
      <c r="C113" s="2" t="s">
        <v>82</v>
      </c>
      <c r="D113" s="2" t="s">
        <v>58</v>
      </c>
      <c r="E113" s="6">
        <v>30.375</v>
      </c>
      <c r="F113" s="2" t="s">
        <v>177</v>
      </c>
      <c r="G113" s="2" t="s">
        <v>182</v>
      </c>
      <c r="H113" s="2" t="s">
        <v>166</v>
      </c>
      <c r="I113" s="2" t="s">
        <v>163</v>
      </c>
    </row>
    <row r="114" spans="1:9" x14ac:dyDescent="0.2">
      <c r="A114" s="2" t="str">
        <f t="shared" si="1"/>
        <v>Flat Bar - Formed Scroll  - 1/8"-1/4"TK - 2"W - 13"-36" W - 37"-60" L</v>
      </c>
      <c r="B114" s="2" t="s">
        <v>6</v>
      </c>
      <c r="C114" s="2" t="s">
        <v>82</v>
      </c>
      <c r="D114" s="2" t="s">
        <v>58</v>
      </c>
      <c r="E114" s="6">
        <v>30.375</v>
      </c>
      <c r="F114" s="2" t="s">
        <v>177</v>
      </c>
      <c r="G114" s="2" t="s">
        <v>182</v>
      </c>
      <c r="H114" s="2" t="s">
        <v>166</v>
      </c>
      <c r="I114" s="2" t="s">
        <v>164</v>
      </c>
    </row>
    <row r="115" spans="1:9" x14ac:dyDescent="0.2">
      <c r="A115" s="2" t="str">
        <f t="shared" si="1"/>
        <v>Flat Bar - Formed Scroll  - 1/8"-1/4"TK - 2"W - 13"-36" W - 61"-84" L</v>
      </c>
      <c r="B115" s="2" t="s">
        <v>6</v>
      </c>
      <c r="C115" s="2" t="s">
        <v>82</v>
      </c>
      <c r="D115" s="2" t="s">
        <v>58</v>
      </c>
      <c r="E115" s="6">
        <v>42.1875</v>
      </c>
      <c r="F115" s="2" t="s">
        <v>177</v>
      </c>
      <c r="G115" s="2" t="s">
        <v>182</v>
      </c>
      <c r="H115" s="2" t="s">
        <v>166</v>
      </c>
      <c r="I115" s="2" t="s">
        <v>165</v>
      </c>
    </row>
    <row r="116" spans="1:9" x14ac:dyDescent="0.2">
      <c r="A116" s="2" t="str">
        <f t="shared" si="1"/>
        <v>Flat Bar - Formed Scroll  - 1/8"-1/4"TK - 2"W - 13"-36" W - 85"-96"L</v>
      </c>
      <c r="B116" s="2" t="s">
        <v>6</v>
      </c>
      <c r="C116" s="2" t="s">
        <v>82</v>
      </c>
      <c r="D116" s="2" t="s">
        <v>58</v>
      </c>
      <c r="E116" s="6">
        <v>42.1875</v>
      </c>
      <c r="F116" s="2" t="s">
        <v>177</v>
      </c>
      <c r="G116" s="2" t="s">
        <v>182</v>
      </c>
      <c r="H116" s="2" t="s">
        <v>166</v>
      </c>
      <c r="I116" s="2" t="s">
        <v>170</v>
      </c>
    </row>
    <row r="117" spans="1:9" x14ac:dyDescent="0.2">
      <c r="A117" s="2" t="str">
        <f t="shared" si="1"/>
        <v>Flat Bar - Formed Scroll  - 1/8"-1/4"TK - 2"W - 13"-36" W - 97"+ L</v>
      </c>
      <c r="B117" s="2" t="s">
        <v>6</v>
      </c>
      <c r="C117" s="2" t="s">
        <v>82</v>
      </c>
      <c r="D117" s="2" t="s">
        <v>58</v>
      </c>
      <c r="E117" s="6">
        <v>42.1875</v>
      </c>
      <c r="F117" s="2" t="s">
        <v>177</v>
      </c>
      <c r="G117" s="2" t="s">
        <v>182</v>
      </c>
      <c r="H117" s="2" t="s">
        <v>166</v>
      </c>
      <c r="I117" s="2" t="s">
        <v>150</v>
      </c>
    </row>
    <row r="118" spans="1:9" x14ac:dyDescent="0.2">
      <c r="A118" s="2" t="str">
        <f t="shared" si="1"/>
        <v>Flat Bar - Formed Scroll  - 1/8"-1/4"TK - 2"W - 37"-60" W - 37"-60" L</v>
      </c>
      <c r="B118" s="2" t="s">
        <v>6</v>
      </c>
      <c r="C118" s="2" t="s">
        <v>82</v>
      </c>
      <c r="D118" s="2" t="s">
        <v>58</v>
      </c>
      <c r="E118" s="6">
        <v>50.625</v>
      </c>
      <c r="F118" s="2" t="s">
        <v>177</v>
      </c>
      <c r="G118" s="2" t="s">
        <v>182</v>
      </c>
      <c r="H118" s="2" t="s">
        <v>167</v>
      </c>
      <c r="I118" s="2" t="s">
        <v>164</v>
      </c>
    </row>
    <row r="119" spans="1:9" x14ac:dyDescent="0.2">
      <c r="A119" s="2" t="str">
        <f t="shared" si="1"/>
        <v>Flat Bar - Formed Scroll  - 1/8"-1/4"TK - 2"W - 37"-60" W - 61"-84" L</v>
      </c>
      <c r="B119" s="2" t="s">
        <v>6</v>
      </c>
      <c r="C119" s="2" t="s">
        <v>82</v>
      </c>
      <c r="D119" s="2" t="s">
        <v>58</v>
      </c>
      <c r="E119" s="6">
        <v>50.625</v>
      </c>
      <c r="F119" s="2" t="s">
        <v>177</v>
      </c>
      <c r="G119" s="2" t="s">
        <v>182</v>
      </c>
      <c r="H119" s="2" t="s">
        <v>167</v>
      </c>
      <c r="I119" s="2" t="s">
        <v>165</v>
      </c>
    </row>
    <row r="120" spans="1:9" x14ac:dyDescent="0.2">
      <c r="A120" s="2" t="str">
        <f t="shared" si="1"/>
        <v>Flat Bar - Formed Scroll  - 1/8"-1/4"TK - 2"W - 37"-60" W - 85"-96"L</v>
      </c>
      <c r="B120" s="2" t="s">
        <v>6</v>
      </c>
      <c r="C120" s="2" t="s">
        <v>82</v>
      </c>
      <c r="D120" s="2" t="s">
        <v>58</v>
      </c>
      <c r="E120" s="6">
        <v>59.0625</v>
      </c>
      <c r="F120" s="2" t="s">
        <v>177</v>
      </c>
      <c r="G120" s="2" t="s">
        <v>182</v>
      </c>
      <c r="H120" s="2" t="s">
        <v>167</v>
      </c>
      <c r="I120" s="2" t="s">
        <v>170</v>
      </c>
    </row>
    <row r="121" spans="1:9" x14ac:dyDescent="0.2">
      <c r="A121" s="2" t="str">
        <f t="shared" si="1"/>
        <v>Flat Bar - Formed Scroll  - 1/8"-1/4"TK - 2"W - 37"-60" W - 97"+ L</v>
      </c>
      <c r="B121" s="2" t="s">
        <v>6</v>
      </c>
      <c r="C121" s="2" t="s">
        <v>82</v>
      </c>
      <c r="D121" s="2" t="s">
        <v>58</v>
      </c>
      <c r="E121" s="6">
        <v>59.0625</v>
      </c>
      <c r="F121" s="2" t="s">
        <v>177</v>
      </c>
      <c r="G121" s="2" t="s">
        <v>182</v>
      </c>
      <c r="H121" s="2" t="s">
        <v>167</v>
      </c>
      <c r="I121" s="2" t="s">
        <v>150</v>
      </c>
    </row>
    <row r="122" spans="1:9" x14ac:dyDescent="0.2">
      <c r="A122" s="2" t="str">
        <f t="shared" si="1"/>
        <v>Flat Bar - Formed Scroll  - 1/8"-1/4"TK - 2"W - 61"-84" W - 61"-84" L</v>
      </c>
      <c r="B122" s="2" t="s">
        <v>6</v>
      </c>
      <c r="C122" s="2" t="s">
        <v>82</v>
      </c>
      <c r="D122" s="2" t="s">
        <v>58</v>
      </c>
      <c r="E122" s="6">
        <v>67.5</v>
      </c>
      <c r="F122" s="2" t="s">
        <v>177</v>
      </c>
      <c r="G122" s="2" t="s">
        <v>182</v>
      </c>
      <c r="H122" s="2" t="s">
        <v>168</v>
      </c>
      <c r="I122" s="2" t="s">
        <v>165</v>
      </c>
    </row>
    <row r="123" spans="1:9" x14ac:dyDescent="0.2">
      <c r="A123" s="2" t="str">
        <f t="shared" si="1"/>
        <v>Flat Bar - Formed Scroll  - 1/8"-1/4"TK - 2"W - 61"-84" W - 85"-96"L</v>
      </c>
      <c r="B123" s="2" t="s">
        <v>6</v>
      </c>
      <c r="C123" s="2" t="s">
        <v>82</v>
      </c>
      <c r="D123" s="2" t="s">
        <v>58</v>
      </c>
      <c r="E123" s="6">
        <v>67.5</v>
      </c>
      <c r="F123" s="2" t="s">
        <v>177</v>
      </c>
      <c r="G123" s="2" t="s">
        <v>182</v>
      </c>
      <c r="H123" s="2" t="s">
        <v>168</v>
      </c>
      <c r="I123" s="2" t="s">
        <v>170</v>
      </c>
    </row>
    <row r="124" spans="1:9" x14ac:dyDescent="0.2">
      <c r="A124" s="2" t="str">
        <f t="shared" si="1"/>
        <v>Flat Bar - Formed Scroll  - 1/8"-1/4"TK - 2"W - 61"-84" W - 97"+ L</v>
      </c>
      <c r="B124" s="2" t="s">
        <v>6</v>
      </c>
      <c r="C124" s="2" t="s">
        <v>82</v>
      </c>
      <c r="D124" s="2" t="s">
        <v>58</v>
      </c>
      <c r="E124" s="6">
        <v>75.9375</v>
      </c>
      <c r="F124" s="2" t="s">
        <v>177</v>
      </c>
      <c r="G124" s="2" t="s">
        <v>182</v>
      </c>
      <c r="H124" s="2" t="s">
        <v>168</v>
      </c>
      <c r="I124" s="2" t="s">
        <v>150</v>
      </c>
    </row>
    <row r="125" spans="1:9" x14ac:dyDescent="0.2">
      <c r="A125" s="2" t="str">
        <f t="shared" si="1"/>
        <v>Flat Bar - Formed Scroll  - 1/8"-1/4"TK - 2"W - 85"-96"W - 85"-96"L</v>
      </c>
      <c r="B125" s="2" t="s">
        <v>6</v>
      </c>
      <c r="C125" s="2" t="s">
        <v>82</v>
      </c>
      <c r="D125" s="2" t="s">
        <v>58</v>
      </c>
      <c r="E125" s="6">
        <v>75.9375</v>
      </c>
      <c r="F125" s="2" t="s">
        <v>177</v>
      </c>
      <c r="G125" s="2" t="s">
        <v>182</v>
      </c>
      <c r="H125" s="2" t="s">
        <v>169</v>
      </c>
      <c r="I125" s="2" t="s">
        <v>170</v>
      </c>
    </row>
    <row r="126" spans="1:9" x14ac:dyDescent="0.2">
      <c r="A126" s="2" t="str">
        <f t="shared" si="1"/>
        <v>Flat Bar - Formed Scroll  - 1/8"-1/4"TK - 2"W - 85"-96"W - 97"+ L</v>
      </c>
      <c r="B126" s="2" t="s">
        <v>6</v>
      </c>
      <c r="C126" s="2" t="s">
        <v>82</v>
      </c>
      <c r="D126" s="2" t="s">
        <v>58</v>
      </c>
      <c r="E126" s="6">
        <v>84.375</v>
      </c>
      <c r="F126" s="2" t="s">
        <v>177</v>
      </c>
      <c r="G126" s="2" t="s">
        <v>182</v>
      </c>
      <c r="H126" s="2" t="s">
        <v>169</v>
      </c>
      <c r="I126" s="2" t="s">
        <v>150</v>
      </c>
    </row>
    <row r="127" spans="1:9" x14ac:dyDescent="0.2">
      <c r="A127" s="2" t="str">
        <f t="shared" si="1"/>
        <v>Flat Bar - Formed Scroll  - 1/8"-1/4"TK - 2"W - 97"+ W - 97"+ L</v>
      </c>
      <c r="B127" s="2" t="s">
        <v>6</v>
      </c>
      <c r="C127" s="2" t="s">
        <v>82</v>
      </c>
      <c r="D127" s="2" t="s">
        <v>58</v>
      </c>
      <c r="E127" s="6">
        <v>84.375</v>
      </c>
      <c r="F127" s="2" t="s">
        <v>177</v>
      </c>
      <c r="G127" s="2" t="s">
        <v>182</v>
      </c>
      <c r="H127" s="2" t="s">
        <v>149</v>
      </c>
      <c r="I127" s="2" t="s">
        <v>150</v>
      </c>
    </row>
    <row r="128" spans="1:9" x14ac:dyDescent="0.2">
      <c r="A128" s="2" t="str">
        <f t="shared" si="1"/>
        <v>Flat Bar - Formed Scroll  - 1/8"-1/4"TK - 2.5"-6"W - 1"-12" W - 1"-12" L</v>
      </c>
      <c r="B128" s="2" t="s">
        <v>6</v>
      </c>
      <c r="C128" s="2" t="s">
        <v>82</v>
      </c>
      <c r="D128" s="2" t="s">
        <v>58</v>
      </c>
      <c r="E128" s="6">
        <v>25.3125</v>
      </c>
      <c r="F128" s="2" t="s">
        <v>177</v>
      </c>
      <c r="G128" s="2" t="s">
        <v>183</v>
      </c>
      <c r="H128" s="2" t="s">
        <v>138</v>
      </c>
      <c r="I128" s="2" t="s">
        <v>139</v>
      </c>
    </row>
    <row r="129" spans="1:9" x14ac:dyDescent="0.2">
      <c r="A129" s="2" t="str">
        <f t="shared" si="1"/>
        <v>Flat Bar - Formed Scroll  - 1/8"-1/4"TK - 2.5"-6"W - 1"-12" W - 13"-36" L</v>
      </c>
      <c r="B129" s="2" t="s">
        <v>6</v>
      </c>
      <c r="C129" s="2" t="s">
        <v>82</v>
      </c>
      <c r="D129" s="2" t="s">
        <v>58</v>
      </c>
      <c r="E129" s="6">
        <v>25.3125</v>
      </c>
      <c r="F129" s="2" t="s">
        <v>177</v>
      </c>
      <c r="G129" s="2" t="s">
        <v>183</v>
      </c>
      <c r="H129" s="2" t="s">
        <v>138</v>
      </c>
      <c r="I129" s="2" t="s">
        <v>163</v>
      </c>
    </row>
    <row r="130" spans="1:9" x14ac:dyDescent="0.2">
      <c r="A130" s="2" t="str">
        <f t="shared" si="1"/>
        <v>Flat Bar - Formed Scroll  - 1/8"-1/4"TK - 2.5"-6"W - 1"-12" W - 37"-60" L</v>
      </c>
      <c r="B130" s="2" t="s">
        <v>6</v>
      </c>
      <c r="C130" s="2" t="s">
        <v>82</v>
      </c>
      <c r="D130" s="2" t="s">
        <v>58</v>
      </c>
      <c r="E130" s="6">
        <v>25.3125</v>
      </c>
      <c r="F130" s="2" t="s">
        <v>177</v>
      </c>
      <c r="G130" s="2" t="s">
        <v>183</v>
      </c>
      <c r="H130" s="2" t="s">
        <v>138</v>
      </c>
      <c r="I130" s="2" t="s">
        <v>164</v>
      </c>
    </row>
    <row r="131" spans="1:9" x14ac:dyDescent="0.2">
      <c r="A131" s="2" t="str">
        <f t="shared" ref="A131:A169" si="2">_xlfn.TEXTJOIN(" - ",0,C131,D131,F131,G131,H131,I131)</f>
        <v>Flat Bar - Formed Scroll  - 1/8"-1/4"TK - 2.5"-6"W - 1"-12" W - 61"-84" L</v>
      </c>
      <c r="B131" s="2" t="s">
        <v>6</v>
      </c>
      <c r="C131" s="2" t="s">
        <v>82</v>
      </c>
      <c r="D131" s="2" t="s">
        <v>58</v>
      </c>
      <c r="E131" s="6">
        <v>33.75</v>
      </c>
      <c r="F131" s="2" t="s">
        <v>177</v>
      </c>
      <c r="G131" s="2" t="s">
        <v>183</v>
      </c>
      <c r="H131" s="2" t="s">
        <v>138</v>
      </c>
      <c r="I131" s="2" t="s">
        <v>165</v>
      </c>
    </row>
    <row r="132" spans="1:9" x14ac:dyDescent="0.2">
      <c r="A132" s="2" t="str">
        <f t="shared" si="2"/>
        <v>Flat Bar - Formed Scroll  - 1/8"-1/4"TK - 2.5"-6"W - 1"-12" W - 85"-96"L</v>
      </c>
      <c r="B132" s="2" t="s">
        <v>6</v>
      </c>
      <c r="C132" s="2" t="s">
        <v>82</v>
      </c>
      <c r="D132" s="2" t="s">
        <v>58</v>
      </c>
      <c r="E132" s="6">
        <v>33.75</v>
      </c>
      <c r="F132" s="2" t="s">
        <v>177</v>
      </c>
      <c r="G132" s="2" t="s">
        <v>183</v>
      </c>
      <c r="H132" s="2" t="s">
        <v>138</v>
      </c>
      <c r="I132" s="2" t="s">
        <v>170</v>
      </c>
    </row>
    <row r="133" spans="1:9" x14ac:dyDescent="0.2">
      <c r="A133" s="2" t="str">
        <f t="shared" si="2"/>
        <v>Flat Bar - Formed Scroll  - 1/8"-1/4"TK - 2.5"-6"W - 1"-12" W - 97"+ L</v>
      </c>
      <c r="B133" s="2" t="s">
        <v>6</v>
      </c>
      <c r="C133" s="2" t="s">
        <v>82</v>
      </c>
      <c r="D133" s="2" t="s">
        <v>58</v>
      </c>
      <c r="E133" s="6">
        <v>33.75</v>
      </c>
      <c r="F133" s="2" t="s">
        <v>177</v>
      </c>
      <c r="G133" s="2" t="s">
        <v>183</v>
      </c>
      <c r="H133" s="2" t="s">
        <v>138</v>
      </c>
      <c r="I133" s="2" t="s">
        <v>150</v>
      </c>
    </row>
    <row r="134" spans="1:9" x14ac:dyDescent="0.2">
      <c r="A134" s="2" t="str">
        <f t="shared" si="2"/>
        <v>Flat Bar - Formed Scroll  - 1/8"-1/4"TK - 2.5"-6"W - 13"-36" W - 13"-36" L</v>
      </c>
      <c r="B134" s="2" t="s">
        <v>6</v>
      </c>
      <c r="C134" s="2" t="s">
        <v>82</v>
      </c>
      <c r="D134" s="2" t="s">
        <v>58</v>
      </c>
      <c r="E134" s="6">
        <v>30.375</v>
      </c>
      <c r="F134" s="2" t="s">
        <v>177</v>
      </c>
      <c r="G134" s="2" t="s">
        <v>183</v>
      </c>
      <c r="H134" s="2" t="s">
        <v>166</v>
      </c>
      <c r="I134" s="2" t="s">
        <v>163</v>
      </c>
    </row>
    <row r="135" spans="1:9" x14ac:dyDescent="0.2">
      <c r="A135" s="2" t="str">
        <f t="shared" si="2"/>
        <v>Flat Bar - Formed Scroll  - 1/8"-1/4"TK - 2.5"-6"W - 13"-36" W - 37"-60" L</v>
      </c>
      <c r="B135" s="2" t="s">
        <v>6</v>
      </c>
      <c r="C135" s="2" t="s">
        <v>82</v>
      </c>
      <c r="D135" s="2" t="s">
        <v>58</v>
      </c>
      <c r="E135" s="6">
        <v>30.375</v>
      </c>
      <c r="F135" s="2" t="s">
        <v>177</v>
      </c>
      <c r="G135" s="2" t="s">
        <v>183</v>
      </c>
      <c r="H135" s="2" t="s">
        <v>166</v>
      </c>
      <c r="I135" s="2" t="s">
        <v>164</v>
      </c>
    </row>
    <row r="136" spans="1:9" x14ac:dyDescent="0.2">
      <c r="A136" s="2" t="str">
        <f t="shared" si="2"/>
        <v>Flat Bar - Formed Scroll  - 1/8"-1/4"TK - 2.5"-6"W - 13"-36" W - 61"-84" L</v>
      </c>
      <c r="B136" s="2" t="s">
        <v>6</v>
      </c>
      <c r="C136" s="2" t="s">
        <v>82</v>
      </c>
      <c r="D136" s="2" t="s">
        <v>58</v>
      </c>
      <c r="E136" s="6">
        <v>42.1875</v>
      </c>
      <c r="F136" s="2" t="s">
        <v>177</v>
      </c>
      <c r="G136" s="2" t="s">
        <v>183</v>
      </c>
      <c r="H136" s="2" t="s">
        <v>166</v>
      </c>
      <c r="I136" s="2" t="s">
        <v>165</v>
      </c>
    </row>
    <row r="137" spans="1:9" x14ac:dyDescent="0.2">
      <c r="A137" s="2" t="str">
        <f t="shared" si="2"/>
        <v>Flat Bar - Formed Scroll  - 1/8"-1/4"TK - 2.5"-6"W - 13"-36" W - 85"-96"L</v>
      </c>
      <c r="B137" s="2" t="s">
        <v>6</v>
      </c>
      <c r="C137" s="2" t="s">
        <v>82</v>
      </c>
      <c r="D137" s="2" t="s">
        <v>58</v>
      </c>
      <c r="E137" s="6">
        <v>42.1875</v>
      </c>
      <c r="F137" s="2" t="s">
        <v>177</v>
      </c>
      <c r="G137" s="2" t="s">
        <v>183</v>
      </c>
      <c r="H137" s="2" t="s">
        <v>166</v>
      </c>
      <c r="I137" s="2" t="s">
        <v>170</v>
      </c>
    </row>
    <row r="138" spans="1:9" x14ac:dyDescent="0.2">
      <c r="A138" s="2" t="str">
        <f t="shared" si="2"/>
        <v>Flat Bar - Formed Scroll  - 1/8"-1/4"TK - 2.5"-6"W - 13"-36" W - 97"+ L</v>
      </c>
      <c r="B138" s="2" t="s">
        <v>6</v>
      </c>
      <c r="C138" s="2" t="s">
        <v>82</v>
      </c>
      <c r="D138" s="2" t="s">
        <v>58</v>
      </c>
      <c r="E138" s="6">
        <v>42.1875</v>
      </c>
      <c r="F138" s="2" t="s">
        <v>177</v>
      </c>
      <c r="G138" s="2" t="s">
        <v>183</v>
      </c>
      <c r="H138" s="2" t="s">
        <v>166</v>
      </c>
      <c r="I138" s="2" t="s">
        <v>150</v>
      </c>
    </row>
    <row r="139" spans="1:9" x14ac:dyDescent="0.2">
      <c r="A139" s="2" t="str">
        <f t="shared" si="2"/>
        <v>Flat Bar - Formed Scroll  - 1/8"-1/4"TK - 2.5"-6"W - 37"-60" W - 37"-60" L</v>
      </c>
      <c r="B139" s="2" t="s">
        <v>6</v>
      </c>
      <c r="C139" s="2" t="s">
        <v>82</v>
      </c>
      <c r="D139" s="2" t="s">
        <v>58</v>
      </c>
      <c r="E139" s="6">
        <v>50.625</v>
      </c>
      <c r="F139" s="2" t="s">
        <v>177</v>
      </c>
      <c r="G139" s="2" t="s">
        <v>183</v>
      </c>
      <c r="H139" s="2" t="s">
        <v>167</v>
      </c>
      <c r="I139" s="2" t="s">
        <v>164</v>
      </c>
    </row>
    <row r="140" spans="1:9" x14ac:dyDescent="0.2">
      <c r="A140" s="2" t="str">
        <f t="shared" si="2"/>
        <v>Flat Bar - Formed Scroll  - 1/8"-1/4"TK - 2.5"-6"W - 37"-60" W - 61"-84" L</v>
      </c>
      <c r="B140" s="2" t="s">
        <v>6</v>
      </c>
      <c r="C140" s="2" t="s">
        <v>82</v>
      </c>
      <c r="D140" s="2" t="s">
        <v>58</v>
      </c>
      <c r="E140" s="6">
        <v>50.625</v>
      </c>
      <c r="F140" s="2" t="s">
        <v>177</v>
      </c>
      <c r="G140" s="2" t="s">
        <v>183</v>
      </c>
      <c r="H140" s="2" t="s">
        <v>167</v>
      </c>
      <c r="I140" s="2" t="s">
        <v>165</v>
      </c>
    </row>
    <row r="141" spans="1:9" x14ac:dyDescent="0.2">
      <c r="A141" s="2" t="str">
        <f t="shared" si="2"/>
        <v>Flat Bar - Formed Scroll  - 1/8"-1/4"TK - 2.5"-6"W - 37"-60" W - 85"-96"L</v>
      </c>
      <c r="B141" s="2" t="s">
        <v>6</v>
      </c>
      <c r="C141" s="2" t="s">
        <v>82</v>
      </c>
      <c r="D141" s="2" t="s">
        <v>58</v>
      </c>
      <c r="E141" s="6">
        <v>59.0625</v>
      </c>
      <c r="F141" s="2" t="s">
        <v>177</v>
      </c>
      <c r="G141" s="2" t="s">
        <v>183</v>
      </c>
      <c r="H141" s="2" t="s">
        <v>167</v>
      </c>
      <c r="I141" s="2" t="s">
        <v>170</v>
      </c>
    </row>
    <row r="142" spans="1:9" x14ac:dyDescent="0.2">
      <c r="A142" s="2" t="str">
        <f t="shared" si="2"/>
        <v>Flat Bar - Formed Scroll  - 1/8"-1/4"TK - 2.5"-6"W - 37"-60" W - 97"+ L</v>
      </c>
      <c r="B142" s="2" t="s">
        <v>6</v>
      </c>
      <c r="C142" s="2" t="s">
        <v>82</v>
      </c>
      <c r="D142" s="2" t="s">
        <v>58</v>
      </c>
      <c r="E142" s="6">
        <v>59.0625</v>
      </c>
      <c r="F142" s="2" t="s">
        <v>177</v>
      </c>
      <c r="G142" s="2" t="s">
        <v>183</v>
      </c>
      <c r="H142" s="2" t="s">
        <v>167</v>
      </c>
      <c r="I142" s="2" t="s">
        <v>150</v>
      </c>
    </row>
    <row r="143" spans="1:9" x14ac:dyDescent="0.2">
      <c r="A143" s="2" t="str">
        <f t="shared" si="2"/>
        <v>Flat Bar - Formed Scroll  - 1/8"-1/4"TK - 2.5"-6"W - 61"-84" W - 61"-84" L</v>
      </c>
      <c r="B143" s="2" t="s">
        <v>6</v>
      </c>
      <c r="C143" s="2" t="s">
        <v>82</v>
      </c>
      <c r="D143" s="2" t="s">
        <v>58</v>
      </c>
      <c r="E143" s="6">
        <v>67.5</v>
      </c>
      <c r="F143" s="2" t="s">
        <v>177</v>
      </c>
      <c r="G143" s="2" t="s">
        <v>183</v>
      </c>
      <c r="H143" s="2" t="s">
        <v>168</v>
      </c>
      <c r="I143" s="2" t="s">
        <v>165</v>
      </c>
    </row>
    <row r="144" spans="1:9" x14ac:dyDescent="0.2">
      <c r="A144" s="2" t="str">
        <f t="shared" si="2"/>
        <v>Flat Bar - Formed Scroll  - 1/8"-1/4"TK - 2.5"-6"W - 61"-84" W - 85"-96"L</v>
      </c>
      <c r="B144" s="2" t="s">
        <v>6</v>
      </c>
      <c r="C144" s="2" t="s">
        <v>82</v>
      </c>
      <c r="D144" s="2" t="s">
        <v>58</v>
      </c>
      <c r="E144" s="6">
        <v>67.5</v>
      </c>
      <c r="F144" s="2" t="s">
        <v>177</v>
      </c>
      <c r="G144" s="2" t="s">
        <v>183</v>
      </c>
      <c r="H144" s="2" t="s">
        <v>168</v>
      </c>
      <c r="I144" s="2" t="s">
        <v>170</v>
      </c>
    </row>
    <row r="145" spans="1:9" x14ac:dyDescent="0.2">
      <c r="A145" s="2" t="str">
        <f t="shared" si="2"/>
        <v>Flat Bar - Formed Scroll  - 1/8"-1/4"TK - 2.5"-6"W - 61"-84" W - 97"+ L</v>
      </c>
      <c r="B145" s="2" t="s">
        <v>6</v>
      </c>
      <c r="C145" s="2" t="s">
        <v>82</v>
      </c>
      <c r="D145" s="2" t="s">
        <v>58</v>
      </c>
      <c r="E145" s="6">
        <v>75.9375</v>
      </c>
      <c r="F145" s="2" t="s">
        <v>177</v>
      </c>
      <c r="G145" s="2" t="s">
        <v>183</v>
      </c>
      <c r="H145" s="2" t="s">
        <v>168</v>
      </c>
      <c r="I145" s="2" t="s">
        <v>150</v>
      </c>
    </row>
    <row r="146" spans="1:9" x14ac:dyDescent="0.2">
      <c r="A146" s="2" t="str">
        <f t="shared" si="2"/>
        <v>Flat Bar - Formed Scroll  - 1/8"-1/4"TK - 2.5"-6"W - 85"-96"W - 85"-96"L</v>
      </c>
      <c r="B146" s="2" t="s">
        <v>6</v>
      </c>
      <c r="C146" s="2" t="s">
        <v>82</v>
      </c>
      <c r="D146" s="2" t="s">
        <v>58</v>
      </c>
      <c r="E146" s="6">
        <v>75.9375</v>
      </c>
      <c r="F146" s="2" t="s">
        <v>177</v>
      </c>
      <c r="G146" s="2" t="s">
        <v>183</v>
      </c>
      <c r="H146" s="2" t="s">
        <v>169</v>
      </c>
      <c r="I146" s="2" t="s">
        <v>170</v>
      </c>
    </row>
    <row r="147" spans="1:9" x14ac:dyDescent="0.2">
      <c r="A147" s="2" t="str">
        <f t="shared" si="2"/>
        <v>Flat Bar - Formed Scroll  - 1/8"-1/4"TK - 2.5"-6"W - 85"-96"W - 97"+ L</v>
      </c>
      <c r="B147" s="2" t="s">
        <v>6</v>
      </c>
      <c r="C147" s="2" t="s">
        <v>82</v>
      </c>
      <c r="D147" s="2" t="s">
        <v>58</v>
      </c>
      <c r="E147" s="6">
        <v>84.375</v>
      </c>
      <c r="F147" s="2" t="s">
        <v>177</v>
      </c>
      <c r="G147" s="2" t="s">
        <v>183</v>
      </c>
      <c r="H147" s="2" t="s">
        <v>169</v>
      </c>
      <c r="I147" s="2" t="s">
        <v>150</v>
      </c>
    </row>
    <row r="148" spans="1:9" x14ac:dyDescent="0.2">
      <c r="A148" s="2" t="str">
        <f t="shared" si="2"/>
        <v>Flat Bar - Formed Scroll  - 1/8"-1/4"TK - 2.5"-6"W - 97"+ W - 97"+ L</v>
      </c>
      <c r="B148" s="2" t="s">
        <v>6</v>
      </c>
      <c r="C148" s="2" t="s">
        <v>82</v>
      </c>
      <c r="D148" s="2" t="s">
        <v>58</v>
      </c>
      <c r="E148" s="6">
        <v>84.375</v>
      </c>
      <c r="F148" s="2" t="s">
        <v>177</v>
      </c>
      <c r="G148" s="2" t="s">
        <v>183</v>
      </c>
      <c r="H148" s="2" t="s">
        <v>149</v>
      </c>
      <c r="I148" s="2" t="s">
        <v>150</v>
      </c>
    </row>
    <row r="149" spans="1:9" x14ac:dyDescent="0.2">
      <c r="A149" s="2" t="str">
        <f t="shared" si="2"/>
        <v>Flat Bar - Formed Scroll  - 1/8"-1/4"TK - 6.5"W+ - 1"-12" W - 1"-12" L</v>
      </c>
      <c r="B149" s="2" t="s">
        <v>6</v>
      </c>
      <c r="C149" s="2" t="s">
        <v>82</v>
      </c>
      <c r="D149" s="2" t="s">
        <v>58</v>
      </c>
      <c r="E149" s="6">
        <v>25.3125</v>
      </c>
      <c r="F149" s="2" t="s">
        <v>177</v>
      </c>
      <c r="G149" s="2" t="s">
        <v>184</v>
      </c>
      <c r="H149" s="2" t="s">
        <v>138</v>
      </c>
      <c r="I149" s="2" t="s">
        <v>139</v>
      </c>
    </row>
    <row r="150" spans="1:9" x14ac:dyDescent="0.2">
      <c r="A150" s="2" t="str">
        <f t="shared" si="2"/>
        <v>Flat Bar - Formed Scroll  - 1/8"-1/4"TK - 6.5"W+ - 1"-12" W - 13"-36" L</v>
      </c>
      <c r="B150" s="2" t="s">
        <v>6</v>
      </c>
      <c r="C150" s="2" t="s">
        <v>82</v>
      </c>
      <c r="D150" s="2" t="s">
        <v>58</v>
      </c>
      <c r="E150" s="6">
        <v>25.3125</v>
      </c>
      <c r="F150" s="2" t="s">
        <v>177</v>
      </c>
      <c r="G150" s="2" t="s">
        <v>184</v>
      </c>
      <c r="H150" s="2" t="s">
        <v>138</v>
      </c>
      <c r="I150" s="2" t="s">
        <v>163</v>
      </c>
    </row>
    <row r="151" spans="1:9" x14ac:dyDescent="0.2">
      <c r="A151" s="2" t="str">
        <f t="shared" si="2"/>
        <v>Flat Bar - Formed Scroll  - 1/8"-1/4"TK - 6.5"W+ - 1"-12" W - 37"-60" L</v>
      </c>
      <c r="B151" s="2" t="s">
        <v>6</v>
      </c>
      <c r="C151" s="2" t="s">
        <v>82</v>
      </c>
      <c r="D151" s="2" t="s">
        <v>58</v>
      </c>
      <c r="E151" s="6">
        <v>25.3125</v>
      </c>
      <c r="F151" s="2" t="s">
        <v>177</v>
      </c>
      <c r="G151" s="2" t="s">
        <v>184</v>
      </c>
      <c r="H151" s="2" t="s">
        <v>138</v>
      </c>
      <c r="I151" s="2" t="s">
        <v>164</v>
      </c>
    </row>
    <row r="152" spans="1:9" x14ac:dyDescent="0.2">
      <c r="A152" s="2" t="str">
        <f t="shared" si="2"/>
        <v>Flat Bar - Formed Scroll  - 1/8"-1/4"TK - 6.5"W+ - 1"-12" W - 61"-84" L</v>
      </c>
      <c r="B152" s="2" t="s">
        <v>6</v>
      </c>
      <c r="C152" s="2" t="s">
        <v>82</v>
      </c>
      <c r="D152" s="2" t="s">
        <v>58</v>
      </c>
      <c r="E152" s="6">
        <v>33.75</v>
      </c>
      <c r="F152" s="2" t="s">
        <v>177</v>
      </c>
      <c r="G152" s="2" t="s">
        <v>184</v>
      </c>
      <c r="H152" s="2" t="s">
        <v>138</v>
      </c>
      <c r="I152" s="2" t="s">
        <v>165</v>
      </c>
    </row>
    <row r="153" spans="1:9" x14ac:dyDescent="0.2">
      <c r="A153" s="2" t="str">
        <f t="shared" si="2"/>
        <v>Flat Bar - Formed Scroll  - 1/8"-1/4"TK - 6.5"W+ - 1"-12" W - 85"-96"L</v>
      </c>
      <c r="B153" s="2" t="s">
        <v>6</v>
      </c>
      <c r="C153" s="2" t="s">
        <v>82</v>
      </c>
      <c r="D153" s="2" t="s">
        <v>58</v>
      </c>
      <c r="E153" s="6">
        <v>33.75</v>
      </c>
      <c r="F153" s="2" t="s">
        <v>177</v>
      </c>
      <c r="G153" s="2" t="s">
        <v>184</v>
      </c>
      <c r="H153" s="2" t="s">
        <v>138</v>
      </c>
      <c r="I153" s="2" t="s">
        <v>170</v>
      </c>
    </row>
    <row r="154" spans="1:9" x14ac:dyDescent="0.2">
      <c r="A154" s="2" t="str">
        <f t="shared" si="2"/>
        <v>Flat Bar - Formed Scroll  - 1/8"-1/4"TK - 6.5"W+ - 1"-12" W - 97"+ L</v>
      </c>
      <c r="B154" s="2" t="s">
        <v>6</v>
      </c>
      <c r="C154" s="2" t="s">
        <v>82</v>
      </c>
      <c r="D154" s="2" t="s">
        <v>58</v>
      </c>
      <c r="E154" s="6">
        <v>33.75</v>
      </c>
      <c r="F154" s="2" t="s">
        <v>177</v>
      </c>
      <c r="G154" s="2" t="s">
        <v>184</v>
      </c>
      <c r="H154" s="2" t="s">
        <v>138</v>
      </c>
      <c r="I154" s="2" t="s">
        <v>150</v>
      </c>
    </row>
    <row r="155" spans="1:9" x14ac:dyDescent="0.2">
      <c r="A155" s="2" t="str">
        <f t="shared" si="2"/>
        <v>Flat Bar - Formed Scroll  - 1/8"-1/4"TK - 6.5"W+ - 13"-36" W - 13"-36" L</v>
      </c>
      <c r="B155" s="2" t="s">
        <v>6</v>
      </c>
      <c r="C155" s="2" t="s">
        <v>82</v>
      </c>
      <c r="D155" s="2" t="s">
        <v>58</v>
      </c>
      <c r="E155" s="6">
        <v>30.375</v>
      </c>
      <c r="F155" s="2" t="s">
        <v>177</v>
      </c>
      <c r="G155" s="2" t="s">
        <v>184</v>
      </c>
      <c r="H155" s="2" t="s">
        <v>166</v>
      </c>
      <c r="I155" s="2" t="s">
        <v>163</v>
      </c>
    </row>
    <row r="156" spans="1:9" x14ac:dyDescent="0.2">
      <c r="A156" s="2" t="str">
        <f t="shared" si="2"/>
        <v>Flat Bar - Formed Scroll  - 1/8"-1/4"TK - 6.5"W+ - 13"-36" W - 37"-60" L</v>
      </c>
      <c r="B156" s="2" t="s">
        <v>6</v>
      </c>
      <c r="C156" s="2" t="s">
        <v>82</v>
      </c>
      <c r="D156" s="2" t="s">
        <v>58</v>
      </c>
      <c r="E156" s="6">
        <v>30.375</v>
      </c>
      <c r="F156" s="2" t="s">
        <v>177</v>
      </c>
      <c r="G156" s="2" t="s">
        <v>184</v>
      </c>
      <c r="H156" s="2" t="s">
        <v>166</v>
      </c>
      <c r="I156" s="2" t="s">
        <v>164</v>
      </c>
    </row>
    <row r="157" spans="1:9" x14ac:dyDescent="0.2">
      <c r="A157" s="2" t="str">
        <f t="shared" si="2"/>
        <v>Flat Bar - Formed Scroll  - 1/8"-1/4"TK - 6.5"W+ - 13"-36" W - 61"-84" L</v>
      </c>
      <c r="B157" s="2" t="s">
        <v>6</v>
      </c>
      <c r="C157" s="2" t="s">
        <v>82</v>
      </c>
      <c r="D157" s="2" t="s">
        <v>58</v>
      </c>
      <c r="E157" s="6">
        <v>42.1875</v>
      </c>
      <c r="F157" s="2" t="s">
        <v>177</v>
      </c>
      <c r="G157" s="2" t="s">
        <v>184</v>
      </c>
      <c r="H157" s="2" t="s">
        <v>166</v>
      </c>
      <c r="I157" s="2" t="s">
        <v>165</v>
      </c>
    </row>
    <row r="158" spans="1:9" x14ac:dyDescent="0.2">
      <c r="A158" s="2" t="str">
        <f t="shared" si="2"/>
        <v>Flat Bar - Formed Scroll  - 1/8"-1/4"TK - 6.5"W+ - 13"-36" W - 85"-96"L</v>
      </c>
      <c r="B158" s="2" t="s">
        <v>6</v>
      </c>
      <c r="C158" s="2" t="s">
        <v>82</v>
      </c>
      <c r="D158" s="2" t="s">
        <v>58</v>
      </c>
      <c r="E158" s="6">
        <v>42.1875</v>
      </c>
      <c r="F158" s="2" t="s">
        <v>177</v>
      </c>
      <c r="G158" s="2" t="s">
        <v>184</v>
      </c>
      <c r="H158" s="2" t="s">
        <v>166</v>
      </c>
      <c r="I158" s="2" t="s">
        <v>170</v>
      </c>
    </row>
    <row r="159" spans="1:9" x14ac:dyDescent="0.2">
      <c r="A159" s="2" t="str">
        <f t="shared" si="2"/>
        <v>Flat Bar - Formed Scroll  - 1/8"-1/4"TK - 6.5"W+ - 13"-36" W - 97"+ L</v>
      </c>
      <c r="B159" s="2" t="s">
        <v>6</v>
      </c>
      <c r="C159" s="2" t="s">
        <v>82</v>
      </c>
      <c r="D159" s="2" t="s">
        <v>58</v>
      </c>
      <c r="E159" s="6">
        <v>42.1875</v>
      </c>
      <c r="F159" s="2" t="s">
        <v>177</v>
      </c>
      <c r="G159" s="2" t="s">
        <v>184</v>
      </c>
      <c r="H159" s="2" t="s">
        <v>166</v>
      </c>
      <c r="I159" s="2" t="s">
        <v>150</v>
      </c>
    </row>
    <row r="160" spans="1:9" x14ac:dyDescent="0.2">
      <c r="A160" s="2" t="str">
        <f t="shared" si="2"/>
        <v>Flat Bar - Formed Scroll  - 1/8"-1/4"TK - 6.5"W+ - 37"-60" W - 37"-60" L</v>
      </c>
      <c r="B160" s="2" t="s">
        <v>6</v>
      </c>
      <c r="C160" s="2" t="s">
        <v>82</v>
      </c>
      <c r="D160" s="2" t="s">
        <v>58</v>
      </c>
      <c r="E160" s="6">
        <v>50.625</v>
      </c>
      <c r="F160" s="2" t="s">
        <v>177</v>
      </c>
      <c r="G160" s="2" t="s">
        <v>184</v>
      </c>
      <c r="H160" s="2" t="s">
        <v>167</v>
      </c>
      <c r="I160" s="2" t="s">
        <v>164</v>
      </c>
    </row>
    <row r="161" spans="1:9" x14ac:dyDescent="0.2">
      <c r="A161" s="2" t="str">
        <f t="shared" si="2"/>
        <v>Flat Bar - Formed Scroll  - 1/8"-1/4"TK - 6.5"W+ - 37"-60" W - 61"-84" L</v>
      </c>
      <c r="B161" s="2" t="s">
        <v>6</v>
      </c>
      <c r="C161" s="2" t="s">
        <v>82</v>
      </c>
      <c r="D161" s="2" t="s">
        <v>58</v>
      </c>
      <c r="E161" s="6">
        <v>50.625</v>
      </c>
      <c r="F161" s="2" t="s">
        <v>177</v>
      </c>
      <c r="G161" s="2" t="s">
        <v>184</v>
      </c>
      <c r="H161" s="2" t="s">
        <v>167</v>
      </c>
      <c r="I161" s="2" t="s">
        <v>165</v>
      </c>
    </row>
    <row r="162" spans="1:9" x14ac:dyDescent="0.2">
      <c r="A162" s="2" t="str">
        <f t="shared" si="2"/>
        <v>Flat Bar - Formed Scroll  - 1/8"-1/4"TK - 6.5"W+ - 37"-60" W - 85"-96"L</v>
      </c>
      <c r="B162" s="2" t="s">
        <v>6</v>
      </c>
      <c r="C162" s="2" t="s">
        <v>82</v>
      </c>
      <c r="D162" s="2" t="s">
        <v>58</v>
      </c>
      <c r="E162" s="6">
        <v>59.0625</v>
      </c>
      <c r="F162" s="2" t="s">
        <v>177</v>
      </c>
      <c r="G162" s="2" t="s">
        <v>184</v>
      </c>
      <c r="H162" s="2" t="s">
        <v>167</v>
      </c>
      <c r="I162" s="2" t="s">
        <v>170</v>
      </c>
    </row>
    <row r="163" spans="1:9" x14ac:dyDescent="0.2">
      <c r="A163" s="2" t="str">
        <f t="shared" si="2"/>
        <v>Flat Bar - Formed Scroll  - 1/8"-1/4"TK - 6.5"W+ - 37"-60" W - 97"+ L</v>
      </c>
      <c r="B163" s="2" t="s">
        <v>6</v>
      </c>
      <c r="C163" s="2" t="s">
        <v>82</v>
      </c>
      <c r="D163" s="2" t="s">
        <v>58</v>
      </c>
      <c r="E163" s="6">
        <v>59.0625</v>
      </c>
      <c r="F163" s="2" t="s">
        <v>177</v>
      </c>
      <c r="G163" s="2" t="s">
        <v>184</v>
      </c>
      <c r="H163" s="2" t="s">
        <v>167</v>
      </c>
      <c r="I163" s="2" t="s">
        <v>150</v>
      </c>
    </row>
    <row r="164" spans="1:9" x14ac:dyDescent="0.2">
      <c r="A164" s="2" t="str">
        <f t="shared" si="2"/>
        <v>Flat Bar - Formed Scroll  - 1/8"-1/4"TK - 6.5"W+ - 61"-84" W - 61"-84" L</v>
      </c>
      <c r="B164" s="2" t="s">
        <v>6</v>
      </c>
      <c r="C164" s="2" t="s">
        <v>82</v>
      </c>
      <c r="D164" s="2" t="s">
        <v>58</v>
      </c>
      <c r="E164" s="6">
        <v>67.5</v>
      </c>
      <c r="F164" s="2" t="s">
        <v>177</v>
      </c>
      <c r="G164" s="2" t="s">
        <v>184</v>
      </c>
      <c r="H164" s="2" t="s">
        <v>168</v>
      </c>
      <c r="I164" s="2" t="s">
        <v>165</v>
      </c>
    </row>
    <row r="165" spans="1:9" x14ac:dyDescent="0.2">
      <c r="A165" s="2" t="str">
        <f t="shared" si="2"/>
        <v>Flat Bar - Formed Scroll  - 1/8"-1/4"TK - 6.5"W+ - 61"-84" W - 85"-96"L</v>
      </c>
      <c r="B165" s="2" t="s">
        <v>6</v>
      </c>
      <c r="C165" s="2" t="s">
        <v>82</v>
      </c>
      <c r="D165" s="2" t="s">
        <v>58</v>
      </c>
      <c r="E165" s="6">
        <v>67.5</v>
      </c>
      <c r="F165" s="2" t="s">
        <v>177</v>
      </c>
      <c r="G165" s="2" t="s">
        <v>184</v>
      </c>
      <c r="H165" s="2" t="s">
        <v>168</v>
      </c>
      <c r="I165" s="2" t="s">
        <v>170</v>
      </c>
    </row>
    <row r="166" spans="1:9" x14ac:dyDescent="0.2">
      <c r="A166" s="2" t="str">
        <f t="shared" si="2"/>
        <v>Flat Bar - Formed Scroll  - 1/8"-1/4"TK - 6.5"W+ - 61"-84" W - 97"+ L</v>
      </c>
      <c r="B166" s="2" t="s">
        <v>6</v>
      </c>
      <c r="C166" s="2" t="s">
        <v>82</v>
      </c>
      <c r="D166" s="2" t="s">
        <v>58</v>
      </c>
      <c r="E166" s="6">
        <v>75.9375</v>
      </c>
      <c r="F166" s="2" t="s">
        <v>177</v>
      </c>
      <c r="G166" s="2" t="s">
        <v>184</v>
      </c>
      <c r="H166" s="2" t="s">
        <v>168</v>
      </c>
      <c r="I166" s="2" t="s">
        <v>150</v>
      </c>
    </row>
    <row r="167" spans="1:9" x14ac:dyDescent="0.2">
      <c r="A167" s="2" t="str">
        <f t="shared" si="2"/>
        <v>Flat Bar - Formed Scroll  - 1/8"-1/4"TK - 6.5"W+ - 85"-96"W - 85"-96"L</v>
      </c>
      <c r="B167" s="2" t="s">
        <v>6</v>
      </c>
      <c r="C167" s="2" t="s">
        <v>82</v>
      </c>
      <c r="D167" s="2" t="s">
        <v>58</v>
      </c>
      <c r="E167" s="6">
        <v>75.9375</v>
      </c>
      <c r="F167" s="2" t="s">
        <v>177</v>
      </c>
      <c r="G167" s="2" t="s">
        <v>184</v>
      </c>
      <c r="H167" s="2" t="s">
        <v>169</v>
      </c>
      <c r="I167" s="2" t="s">
        <v>170</v>
      </c>
    </row>
    <row r="168" spans="1:9" x14ac:dyDescent="0.2">
      <c r="A168" s="2" t="str">
        <f t="shared" si="2"/>
        <v>Flat Bar - Formed Scroll  - 1/8"-1/4"TK - 6.5"W+ - 85"-96"W - 97"+ L</v>
      </c>
      <c r="B168" s="2" t="s">
        <v>6</v>
      </c>
      <c r="C168" s="2" t="s">
        <v>82</v>
      </c>
      <c r="D168" s="2" t="s">
        <v>58</v>
      </c>
      <c r="E168" s="6">
        <v>84.375</v>
      </c>
      <c r="F168" s="2" t="s">
        <v>177</v>
      </c>
      <c r="G168" s="2" t="s">
        <v>184</v>
      </c>
      <c r="H168" s="2" t="s">
        <v>169</v>
      </c>
      <c r="I168" s="2" t="s">
        <v>150</v>
      </c>
    </row>
    <row r="169" spans="1:9" x14ac:dyDescent="0.2">
      <c r="A169" s="2" t="str">
        <f t="shared" si="2"/>
        <v>Flat Bar - Formed Scroll  - 1/8"-1/4"TK - 6.5"W+ - 97"+ W - 97"+ L</v>
      </c>
      <c r="B169" s="2" t="s">
        <v>6</v>
      </c>
      <c r="C169" s="2" t="s">
        <v>82</v>
      </c>
      <c r="D169" s="2" t="s">
        <v>58</v>
      </c>
      <c r="E169" s="6">
        <v>84.375</v>
      </c>
      <c r="F169" s="2" t="s">
        <v>177</v>
      </c>
      <c r="G169" s="2" t="s">
        <v>184</v>
      </c>
      <c r="H169" s="2" t="s">
        <v>149</v>
      </c>
      <c r="I169" s="2" t="s">
        <v>150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604E-A6BE-4314-B543-89CB28FA6C4D}">
  <sheetPr>
    <tabColor theme="5" tint="0.39997558519241921"/>
  </sheetPr>
  <dimension ref="A1:K169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9" width="20.7109375" style="2" customWidth="1"/>
    <col min="10" max="16384" width="9.140625" style="2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173</v>
      </c>
      <c r="G1" s="1" t="s">
        <v>185</v>
      </c>
      <c r="H1" s="1" t="s">
        <v>22</v>
      </c>
      <c r="I1" s="1" t="s">
        <v>66</v>
      </c>
      <c r="J1" s="1"/>
      <c r="K1" s="1"/>
    </row>
    <row r="2" spans="1:11" x14ac:dyDescent="0.2">
      <c r="A2" s="2" t="str">
        <f>_xlfn.TEXTJOIN(" - ",0,C2,D2,F2,G2,H2,I2)</f>
        <v>Flat Bar - Formed U-Shape  - 1/8"-1/4"TK - 0.25"W - 1"-12" W - 1"-12" L</v>
      </c>
      <c r="B2" s="2" t="s">
        <v>6</v>
      </c>
      <c r="C2" s="2" t="s">
        <v>82</v>
      </c>
      <c r="D2" s="2" t="s">
        <v>81</v>
      </c>
      <c r="E2" s="6">
        <v>3.375</v>
      </c>
      <c r="F2" s="2" t="s">
        <v>177</v>
      </c>
      <c r="G2" s="2" t="s">
        <v>176</v>
      </c>
      <c r="H2" s="2" t="s">
        <v>138</v>
      </c>
      <c r="I2" s="2" t="s">
        <v>139</v>
      </c>
    </row>
    <row r="3" spans="1:11" x14ac:dyDescent="0.2">
      <c r="A3" s="2" t="str">
        <f t="shared" ref="A3:A66" si="0">_xlfn.TEXTJOIN(" - ",0,C3,D3,F3,G3,H3,I3)</f>
        <v>Flat Bar - Formed U-Shape  - 1/8"-1/4"TK - 0.25"W - 1"-12" W - 13"-36" L</v>
      </c>
      <c r="B3" s="2" t="s">
        <v>6</v>
      </c>
      <c r="C3" s="2" t="s">
        <v>82</v>
      </c>
      <c r="D3" s="2" t="s">
        <v>81</v>
      </c>
      <c r="E3" s="6">
        <v>3.375</v>
      </c>
      <c r="F3" s="2" t="s">
        <v>177</v>
      </c>
      <c r="G3" s="2" t="s">
        <v>176</v>
      </c>
      <c r="H3" s="2" t="s">
        <v>138</v>
      </c>
      <c r="I3" s="2" t="s">
        <v>163</v>
      </c>
    </row>
    <row r="4" spans="1:11" x14ac:dyDescent="0.2">
      <c r="A4" s="2" t="str">
        <f t="shared" si="0"/>
        <v>Flat Bar - Formed U-Shape  - 1/8"-1/4"TK - 0.25"W - 1"-12" W - 37"-60" L</v>
      </c>
      <c r="B4" s="2" t="s">
        <v>6</v>
      </c>
      <c r="C4" s="2" t="s">
        <v>82</v>
      </c>
      <c r="D4" s="2" t="s">
        <v>81</v>
      </c>
      <c r="E4" s="6">
        <v>3.375</v>
      </c>
      <c r="F4" s="2" t="s">
        <v>177</v>
      </c>
      <c r="G4" s="2" t="s">
        <v>176</v>
      </c>
      <c r="H4" s="2" t="s">
        <v>138</v>
      </c>
      <c r="I4" s="2" t="s">
        <v>164</v>
      </c>
    </row>
    <row r="5" spans="1:11" x14ac:dyDescent="0.2">
      <c r="A5" s="2" t="str">
        <f t="shared" si="0"/>
        <v>Flat Bar - Formed U-Shape  - 1/8"-1/4"TK - 0.25"W - 1"-12" W - 61"-84" L</v>
      </c>
      <c r="B5" s="2" t="s">
        <v>6</v>
      </c>
      <c r="C5" s="2" t="s">
        <v>82</v>
      </c>
      <c r="D5" s="2" t="s">
        <v>81</v>
      </c>
      <c r="E5" s="6">
        <v>3.375</v>
      </c>
      <c r="F5" s="2" t="s">
        <v>177</v>
      </c>
      <c r="G5" s="2" t="s">
        <v>176</v>
      </c>
      <c r="H5" s="2" t="s">
        <v>138</v>
      </c>
      <c r="I5" s="2" t="s">
        <v>165</v>
      </c>
    </row>
    <row r="6" spans="1:11" x14ac:dyDescent="0.2">
      <c r="A6" s="2" t="str">
        <f t="shared" si="0"/>
        <v>Flat Bar - Formed U-Shape  - 1/8"-1/4"TK - 0.25"W - 1"-12" W - 85"-96"L</v>
      </c>
      <c r="B6" s="2" t="s">
        <v>6</v>
      </c>
      <c r="C6" s="2" t="s">
        <v>82</v>
      </c>
      <c r="D6" s="2" t="s">
        <v>81</v>
      </c>
      <c r="E6" s="6">
        <v>3.375</v>
      </c>
      <c r="F6" s="2" t="s">
        <v>177</v>
      </c>
      <c r="G6" s="2" t="s">
        <v>176</v>
      </c>
      <c r="H6" s="2" t="s">
        <v>138</v>
      </c>
      <c r="I6" s="2" t="s">
        <v>170</v>
      </c>
    </row>
    <row r="7" spans="1:11" x14ac:dyDescent="0.2">
      <c r="A7" s="2" t="str">
        <f t="shared" si="0"/>
        <v>Flat Bar - Formed U-Shape  - 1/8"-1/4"TK - 0.25"W - 1"-12" W - 97"+ L</v>
      </c>
      <c r="B7" s="2" t="s">
        <v>6</v>
      </c>
      <c r="C7" s="2" t="s">
        <v>82</v>
      </c>
      <c r="D7" s="2" t="s">
        <v>81</v>
      </c>
      <c r="E7" s="6">
        <v>3.375</v>
      </c>
      <c r="F7" s="2" t="s">
        <v>177</v>
      </c>
      <c r="G7" s="2" t="s">
        <v>176</v>
      </c>
      <c r="H7" s="2" t="s">
        <v>138</v>
      </c>
      <c r="I7" s="2" t="s">
        <v>150</v>
      </c>
    </row>
    <row r="8" spans="1:11" x14ac:dyDescent="0.2">
      <c r="A8" s="2" t="str">
        <f t="shared" si="0"/>
        <v>Flat Bar - Formed U-Shape  - 1/8"-1/4"TK - 0.25"W - 13"-36" W - 13"-36" L</v>
      </c>
      <c r="B8" s="2" t="s">
        <v>6</v>
      </c>
      <c r="C8" s="2" t="s">
        <v>82</v>
      </c>
      <c r="D8" s="2" t="s">
        <v>81</v>
      </c>
      <c r="E8" s="6">
        <v>5.625</v>
      </c>
      <c r="F8" s="2" t="s">
        <v>177</v>
      </c>
      <c r="G8" s="2" t="s">
        <v>176</v>
      </c>
      <c r="H8" s="2" t="s">
        <v>166</v>
      </c>
      <c r="I8" s="2" t="s">
        <v>163</v>
      </c>
    </row>
    <row r="9" spans="1:11" x14ac:dyDescent="0.2">
      <c r="A9" s="2" t="str">
        <f t="shared" si="0"/>
        <v>Flat Bar - Formed U-Shape  - 1/8"-1/4"TK - 0.25"W - 13"-36" W - 37"-60" L</v>
      </c>
      <c r="B9" s="2" t="s">
        <v>6</v>
      </c>
      <c r="C9" s="2" t="s">
        <v>82</v>
      </c>
      <c r="D9" s="2" t="s">
        <v>81</v>
      </c>
      <c r="E9" s="6">
        <v>5.625</v>
      </c>
      <c r="F9" s="2" t="s">
        <v>177</v>
      </c>
      <c r="G9" s="2" t="s">
        <v>176</v>
      </c>
      <c r="H9" s="2" t="s">
        <v>166</v>
      </c>
      <c r="I9" s="2" t="s">
        <v>164</v>
      </c>
    </row>
    <row r="10" spans="1:11" x14ac:dyDescent="0.2">
      <c r="A10" s="2" t="str">
        <f t="shared" si="0"/>
        <v>Flat Bar - Formed U-Shape  - 1/8"-1/4"TK - 0.25"W - 13"-36" W - 61"-84" L</v>
      </c>
      <c r="B10" s="2" t="s">
        <v>6</v>
      </c>
      <c r="C10" s="2" t="s">
        <v>82</v>
      </c>
      <c r="D10" s="2" t="s">
        <v>81</v>
      </c>
      <c r="E10" s="6">
        <v>5.625</v>
      </c>
      <c r="F10" s="2" t="s">
        <v>177</v>
      </c>
      <c r="G10" s="2" t="s">
        <v>176</v>
      </c>
      <c r="H10" s="2" t="s">
        <v>166</v>
      </c>
      <c r="I10" s="2" t="s">
        <v>165</v>
      </c>
    </row>
    <row r="11" spans="1:11" x14ac:dyDescent="0.2">
      <c r="A11" s="2" t="str">
        <f t="shared" si="0"/>
        <v>Flat Bar - Formed U-Shape  - 1/8"-1/4"TK - 0.25"W - 13"-36" W - 85"-96"L</v>
      </c>
      <c r="B11" s="2" t="s">
        <v>6</v>
      </c>
      <c r="C11" s="2" t="s">
        <v>82</v>
      </c>
      <c r="D11" s="2" t="s">
        <v>81</v>
      </c>
      <c r="E11" s="6">
        <v>5.625</v>
      </c>
      <c r="F11" s="2" t="s">
        <v>177</v>
      </c>
      <c r="G11" s="2" t="s">
        <v>176</v>
      </c>
      <c r="H11" s="2" t="s">
        <v>166</v>
      </c>
      <c r="I11" s="2" t="s">
        <v>170</v>
      </c>
    </row>
    <row r="12" spans="1:11" x14ac:dyDescent="0.2">
      <c r="A12" s="2" t="str">
        <f t="shared" si="0"/>
        <v>Flat Bar - Formed U-Shape  - 1/8"-1/4"TK - 0.25"W - 13"-36" W - 97"+ L</v>
      </c>
      <c r="B12" s="2" t="s">
        <v>6</v>
      </c>
      <c r="C12" s="2" t="s">
        <v>82</v>
      </c>
      <c r="D12" s="2" t="s">
        <v>81</v>
      </c>
      <c r="E12" s="6">
        <v>5.625</v>
      </c>
      <c r="F12" s="2" t="s">
        <v>177</v>
      </c>
      <c r="G12" s="2" t="s">
        <v>176</v>
      </c>
      <c r="H12" s="2" t="s">
        <v>166</v>
      </c>
      <c r="I12" s="2" t="s">
        <v>150</v>
      </c>
    </row>
    <row r="13" spans="1:11" x14ac:dyDescent="0.2">
      <c r="A13" s="2" t="str">
        <f t="shared" si="0"/>
        <v>Flat Bar - Formed U-Shape  - 1/8"-1/4"TK - 0.25"W - 37"-60" W - 37"-60" L</v>
      </c>
      <c r="B13" s="2" t="s">
        <v>6</v>
      </c>
      <c r="C13" s="2" t="s">
        <v>82</v>
      </c>
      <c r="D13" s="2" t="s">
        <v>81</v>
      </c>
      <c r="E13" s="6">
        <v>7.875</v>
      </c>
      <c r="F13" s="2" t="s">
        <v>177</v>
      </c>
      <c r="G13" s="2" t="s">
        <v>176</v>
      </c>
      <c r="H13" s="2" t="s">
        <v>167</v>
      </c>
      <c r="I13" s="2" t="s">
        <v>164</v>
      </c>
    </row>
    <row r="14" spans="1:11" x14ac:dyDescent="0.2">
      <c r="A14" s="2" t="str">
        <f t="shared" si="0"/>
        <v>Flat Bar - Formed U-Shape  - 1/8"-1/4"TK - 0.25"W - 37"-60" W - 61"-84" L</v>
      </c>
      <c r="B14" s="2" t="s">
        <v>6</v>
      </c>
      <c r="C14" s="2" t="s">
        <v>82</v>
      </c>
      <c r="D14" s="2" t="s">
        <v>81</v>
      </c>
      <c r="E14" s="6">
        <v>7.875</v>
      </c>
      <c r="F14" s="2" t="s">
        <v>177</v>
      </c>
      <c r="G14" s="2" t="s">
        <v>176</v>
      </c>
      <c r="H14" s="2" t="s">
        <v>167</v>
      </c>
      <c r="I14" s="2" t="s">
        <v>165</v>
      </c>
    </row>
    <row r="15" spans="1:11" x14ac:dyDescent="0.2">
      <c r="A15" s="2" t="str">
        <f t="shared" si="0"/>
        <v>Flat Bar - Formed U-Shape  - 1/8"-1/4"TK - 0.25"W - 37"-60" W - 85"-96"L</v>
      </c>
      <c r="B15" s="2" t="s">
        <v>6</v>
      </c>
      <c r="C15" s="2" t="s">
        <v>82</v>
      </c>
      <c r="D15" s="2" t="s">
        <v>81</v>
      </c>
      <c r="E15" s="6">
        <v>7.875</v>
      </c>
      <c r="F15" s="2" t="s">
        <v>177</v>
      </c>
      <c r="G15" s="2" t="s">
        <v>176</v>
      </c>
      <c r="H15" s="2" t="s">
        <v>167</v>
      </c>
      <c r="I15" s="2" t="s">
        <v>170</v>
      </c>
    </row>
    <row r="16" spans="1:11" x14ac:dyDescent="0.2">
      <c r="A16" s="2" t="str">
        <f t="shared" si="0"/>
        <v>Flat Bar - Formed U-Shape  - 1/8"-1/4"TK - 0.25"W - 37"-60" W - 97"+ L</v>
      </c>
      <c r="B16" s="2" t="s">
        <v>6</v>
      </c>
      <c r="C16" s="2" t="s">
        <v>82</v>
      </c>
      <c r="D16" s="2" t="s">
        <v>81</v>
      </c>
      <c r="E16" s="6">
        <v>7.875</v>
      </c>
      <c r="F16" s="2" t="s">
        <v>177</v>
      </c>
      <c r="G16" s="2" t="s">
        <v>176</v>
      </c>
      <c r="H16" s="2" t="s">
        <v>167</v>
      </c>
      <c r="I16" s="2" t="s">
        <v>150</v>
      </c>
    </row>
    <row r="17" spans="1:9" x14ac:dyDescent="0.2">
      <c r="A17" s="2" t="str">
        <f t="shared" si="0"/>
        <v>Flat Bar - Formed U-Shape  - 1/8"-1/4"TK - 0.25"W - 61"-84" W - 61"-84" L</v>
      </c>
      <c r="B17" s="2" t="s">
        <v>6</v>
      </c>
      <c r="C17" s="2" t="s">
        <v>82</v>
      </c>
      <c r="D17" s="2" t="s">
        <v>81</v>
      </c>
      <c r="E17" s="6">
        <v>10.125</v>
      </c>
      <c r="F17" s="2" t="s">
        <v>177</v>
      </c>
      <c r="G17" s="2" t="s">
        <v>176</v>
      </c>
      <c r="H17" s="2" t="s">
        <v>168</v>
      </c>
      <c r="I17" s="2" t="s">
        <v>165</v>
      </c>
    </row>
    <row r="18" spans="1:9" x14ac:dyDescent="0.2">
      <c r="A18" s="2" t="str">
        <f t="shared" si="0"/>
        <v>Flat Bar - Formed U-Shape  - 1/8"-1/4"TK - 0.25"W - 61"-84" W - 85"-96"L</v>
      </c>
      <c r="B18" s="2" t="s">
        <v>6</v>
      </c>
      <c r="C18" s="2" t="s">
        <v>82</v>
      </c>
      <c r="D18" s="2" t="s">
        <v>81</v>
      </c>
      <c r="E18" s="6">
        <v>10.125</v>
      </c>
      <c r="F18" s="2" t="s">
        <v>177</v>
      </c>
      <c r="G18" s="2" t="s">
        <v>176</v>
      </c>
      <c r="H18" s="2" t="s">
        <v>168</v>
      </c>
      <c r="I18" s="2" t="s">
        <v>170</v>
      </c>
    </row>
    <row r="19" spans="1:9" x14ac:dyDescent="0.2">
      <c r="A19" s="2" t="str">
        <f t="shared" si="0"/>
        <v>Flat Bar - Formed U-Shape  - 1/8"-1/4"TK - 0.25"W - 61"-84" W - 97"+ L</v>
      </c>
      <c r="B19" s="2" t="s">
        <v>6</v>
      </c>
      <c r="C19" s="2" t="s">
        <v>82</v>
      </c>
      <c r="D19" s="2" t="s">
        <v>81</v>
      </c>
      <c r="E19" s="6">
        <v>10.125</v>
      </c>
      <c r="F19" s="2" t="s">
        <v>177</v>
      </c>
      <c r="G19" s="2" t="s">
        <v>176</v>
      </c>
      <c r="H19" s="2" t="s">
        <v>168</v>
      </c>
      <c r="I19" s="2" t="s">
        <v>150</v>
      </c>
    </row>
    <row r="20" spans="1:9" x14ac:dyDescent="0.2">
      <c r="A20" s="2" t="str">
        <f t="shared" si="0"/>
        <v>Flat Bar - Formed U-Shape  - 1/8"-1/4"TK - 0.25"W - 85"-96"W - 85"-96"L</v>
      </c>
      <c r="B20" s="2" t="s">
        <v>6</v>
      </c>
      <c r="C20" s="2" t="s">
        <v>82</v>
      </c>
      <c r="D20" s="2" t="s">
        <v>81</v>
      </c>
      <c r="E20" s="6">
        <v>11.8125</v>
      </c>
      <c r="F20" s="2" t="s">
        <v>177</v>
      </c>
      <c r="G20" s="2" t="s">
        <v>176</v>
      </c>
      <c r="H20" s="2" t="s">
        <v>169</v>
      </c>
      <c r="I20" s="2" t="s">
        <v>170</v>
      </c>
    </row>
    <row r="21" spans="1:9" x14ac:dyDescent="0.2">
      <c r="A21" s="2" t="str">
        <f t="shared" si="0"/>
        <v>Flat Bar - Formed U-Shape  - 1/8"-1/4"TK - 0.25"W - 85"-96"W - 97"+ L</v>
      </c>
      <c r="B21" s="2" t="s">
        <v>6</v>
      </c>
      <c r="C21" s="2" t="s">
        <v>82</v>
      </c>
      <c r="D21" s="2" t="s">
        <v>81</v>
      </c>
      <c r="E21" s="6">
        <v>11.8125</v>
      </c>
      <c r="F21" s="2" t="s">
        <v>177</v>
      </c>
      <c r="G21" s="2" t="s">
        <v>176</v>
      </c>
      <c r="H21" s="2" t="s">
        <v>169</v>
      </c>
      <c r="I21" s="2" t="s">
        <v>150</v>
      </c>
    </row>
    <row r="22" spans="1:9" x14ac:dyDescent="0.2">
      <c r="A22" s="2" t="str">
        <f t="shared" si="0"/>
        <v>Flat Bar - Formed U-Shape  - 1/8"-1/4"TK - 0.25"W - 97"+ W - 97"+ L</v>
      </c>
      <c r="B22" s="2" t="s">
        <v>6</v>
      </c>
      <c r="C22" s="2" t="s">
        <v>82</v>
      </c>
      <c r="D22" s="2" t="s">
        <v>81</v>
      </c>
      <c r="E22" s="6">
        <v>14.0625</v>
      </c>
      <c r="F22" s="2" t="s">
        <v>177</v>
      </c>
      <c r="G22" s="2" t="s">
        <v>176</v>
      </c>
      <c r="H22" s="2" t="s">
        <v>149</v>
      </c>
      <c r="I22" s="2" t="s">
        <v>150</v>
      </c>
    </row>
    <row r="23" spans="1:9" x14ac:dyDescent="0.2">
      <c r="A23" s="2" t="str">
        <f t="shared" si="0"/>
        <v>Flat Bar - Formed U-Shape  - 1/8"-1/4"TK - 0.5"W - 1"-12" W - 1"-12" L</v>
      </c>
      <c r="B23" s="2" t="s">
        <v>6</v>
      </c>
      <c r="C23" s="2" t="s">
        <v>82</v>
      </c>
      <c r="D23" s="2" t="s">
        <v>81</v>
      </c>
      <c r="E23" s="6">
        <v>4.5</v>
      </c>
      <c r="F23" s="2" t="s">
        <v>177</v>
      </c>
      <c r="G23" s="2" t="s">
        <v>178</v>
      </c>
      <c r="H23" s="2" t="s">
        <v>138</v>
      </c>
      <c r="I23" s="2" t="s">
        <v>139</v>
      </c>
    </row>
    <row r="24" spans="1:9" x14ac:dyDescent="0.2">
      <c r="A24" s="2" t="str">
        <f t="shared" si="0"/>
        <v>Flat Bar - Formed U-Shape  - 1/8"-1/4"TK - 0.5"W - 1"-12" W - 13"-36" L</v>
      </c>
      <c r="B24" s="2" t="s">
        <v>6</v>
      </c>
      <c r="C24" s="2" t="s">
        <v>82</v>
      </c>
      <c r="D24" s="2" t="s">
        <v>81</v>
      </c>
      <c r="E24" s="6">
        <v>4.5</v>
      </c>
      <c r="F24" s="2" t="s">
        <v>177</v>
      </c>
      <c r="G24" s="2" t="s">
        <v>178</v>
      </c>
      <c r="H24" s="2" t="s">
        <v>138</v>
      </c>
      <c r="I24" s="2" t="s">
        <v>163</v>
      </c>
    </row>
    <row r="25" spans="1:9" x14ac:dyDescent="0.2">
      <c r="A25" s="2" t="str">
        <f t="shared" si="0"/>
        <v>Flat Bar - Formed U-Shape  - 1/8"-1/4"TK - 0.5"W - 1"-12" W - 37"-60" L</v>
      </c>
      <c r="B25" s="2" t="s">
        <v>6</v>
      </c>
      <c r="C25" s="2" t="s">
        <v>82</v>
      </c>
      <c r="D25" s="2" t="s">
        <v>81</v>
      </c>
      <c r="E25" s="6">
        <v>4.5</v>
      </c>
      <c r="F25" s="2" t="s">
        <v>177</v>
      </c>
      <c r="G25" s="2" t="s">
        <v>178</v>
      </c>
      <c r="H25" s="2" t="s">
        <v>138</v>
      </c>
      <c r="I25" s="2" t="s">
        <v>164</v>
      </c>
    </row>
    <row r="26" spans="1:9" x14ac:dyDescent="0.2">
      <c r="A26" s="2" t="str">
        <f t="shared" si="0"/>
        <v>Flat Bar - Formed U-Shape  - 1/8"-1/4"TK - 0.5"W - 1"-12" W - 61"-84" L</v>
      </c>
      <c r="B26" s="2" t="s">
        <v>6</v>
      </c>
      <c r="C26" s="2" t="s">
        <v>82</v>
      </c>
      <c r="D26" s="2" t="s">
        <v>81</v>
      </c>
      <c r="E26" s="6">
        <v>4.5</v>
      </c>
      <c r="F26" s="2" t="s">
        <v>177</v>
      </c>
      <c r="G26" s="2" t="s">
        <v>178</v>
      </c>
      <c r="H26" s="2" t="s">
        <v>138</v>
      </c>
      <c r="I26" s="2" t="s">
        <v>165</v>
      </c>
    </row>
    <row r="27" spans="1:9" x14ac:dyDescent="0.2">
      <c r="A27" s="2" t="str">
        <f t="shared" si="0"/>
        <v>Flat Bar - Formed U-Shape  - 1/8"-1/4"TK - 0.5"W - 1"-12" W - 85"-96"L</v>
      </c>
      <c r="B27" s="2" t="s">
        <v>6</v>
      </c>
      <c r="C27" s="2" t="s">
        <v>82</v>
      </c>
      <c r="D27" s="2" t="s">
        <v>81</v>
      </c>
      <c r="E27" s="6">
        <v>4.5</v>
      </c>
      <c r="F27" s="2" t="s">
        <v>177</v>
      </c>
      <c r="G27" s="2" t="s">
        <v>178</v>
      </c>
      <c r="H27" s="2" t="s">
        <v>138</v>
      </c>
      <c r="I27" s="2" t="s">
        <v>170</v>
      </c>
    </row>
    <row r="28" spans="1:9" x14ac:dyDescent="0.2">
      <c r="A28" s="2" t="str">
        <f t="shared" si="0"/>
        <v>Flat Bar - Formed U-Shape  - 1/8"-1/4"TK - 0.5"W - 1"-12" W - 97"+ L</v>
      </c>
      <c r="B28" s="2" t="s">
        <v>6</v>
      </c>
      <c r="C28" s="2" t="s">
        <v>82</v>
      </c>
      <c r="D28" s="2" t="s">
        <v>81</v>
      </c>
      <c r="E28" s="6">
        <v>4.5</v>
      </c>
      <c r="F28" s="2" t="s">
        <v>177</v>
      </c>
      <c r="G28" s="2" t="s">
        <v>178</v>
      </c>
      <c r="H28" s="2" t="s">
        <v>138</v>
      </c>
      <c r="I28" s="2" t="s">
        <v>150</v>
      </c>
    </row>
    <row r="29" spans="1:9" x14ac:dyDescent="0.2">
      <c r="A29" s="2" t="str">
        <f t="shared" si="0"/>
        <v>Flat Bar - Formed U-Shape  - 1/8"-1/4"TK - 0.5"W - 13"-36" W - 13"-36" L</v>
      </c>
      <c r="B29" s="2" t="s">
        <v>6</v>
      </c>
      <c r="C29" s="2" t="s">
        <v>82</v>
      </c>
      <c r="D29" s="2" t="s">
        <v>81</v>
      </c>
      <c r="E29" s="6">
        <v>7.5</v>
      </c>
      <c r="F29" s="2" t="s">
        <v>177</v>
      </c>
      <c r="G29" s="2" t="s">
        <v>178</v>
      </c>
      <c r="H29" s="2" t="s">
        <v>166</v>
      </c>
      <c r="I29" s="2" t="s">
        <v>163</v>
      </c>
    </row>
    <row r="30" spans="1:9" x14ac:dyDescent="0.2">
      <c r="A30" s="2" t="str">
        <f t="shared" si="0"/>
        <v>Flat Bar - Formed U-Shape  - 1/8"-1/4"TK - 0.5"W - 13"-36" W - 37"-60" L</v>
      </c>
      <c r="B30" s="2" t="s">
        <v>6</v>
      </c>
      <c r="C30" s="2" t="s">
        <v>82</v>
      </c>
      <c r="D30" s="2" t="s">
        <v>81</v>
      </c>
      <c r="E30" s="6">
        <v>7.5</v>
      </c>
      <c r="F30" s="2" t="s">
        <v>177</v>
      </c>
      <c r="G30" s="2" t="s">
        <v>178</v>
      </c>
      <c r="H30" s="2" t="s">
        <v>166</v>
      </c>
      <c r="I30" s="2" t="s">
        <v>164</v>
      </c>
    </row>
    <row r="31" spans="1:9" x14ac:dyDescent="0.2">
      <c r="A31" s="2" t="str">
        <f t="shared" si="0"/>
        <v>Flat Bar - Formed U-Shape  - 1/8"-1/4"TK - 0.5"W - 13"-36" W - 61"-84" L</v>
      </c>
      <c r="B31" s="2" t="s">
        <v>6</v>
      </c>
      <c r="C31" s="2" t="s">
        <v>82</v>
      </c>
      <c r="D31" s="2" t="s">
        <v>81</v>
      </c>
      <c r="E31" s="6">
        <v>7.5</v>
      </c>
      <c r="F31" s="2" t="s">
        <v>177</v>
      </c>
      <c r="G31" s="2" t="s">
        <v>178</v>
      </c>
      <c r="H31" s="2" t="s">
        <v>166</v>
      </c>
      <c r="I31" s="2" t="s">
        <v>165</v>
      </c>
    </row>
    <row r="32" spans="1:9" x14ac:dyDescent="0.2">
      <c r="A32" s="2" t="str">
        <f t="shared" si="0"/>
        <v>Flat Bar - Formed U-Shape  - 1/8"-1/4"TK - 0.5"W - 13"-36" W - 85"-96"L</v>
      </c>
      <c r="B32" s="2" t="s">
        <v>6</v>
      </c>
      <c r="C32" s="2" t="s">
        <v>82</v>
      </c>
      <c r="D32" s="2" t="s">
        <v>81</v>
      </c>
      <c r="E32" s="6">
        <v>7.5</v>
      </c>
      <c r="F32" s="2" t="s">
        <v>177</v>
      </c>
      <c r="G32" s="2" t="s">
        <v>178</v>
      </c>
      <c r="H32" s="2" t="s">
        <v>166</v>
      </c>
      <c r="I32" s="2" t="s">
        <v>170</v>
      </c>
    </row>
    <row r="33" spans="1:9" x14ac:dyDescent="0.2">
      <c r="A33" s="2" t="str">
        <f t="shared" si="0"/>
        <v>Flat Bar - Formed U-Shape  - 1/8"-1/4"TK - 0.5"W - 13"-36" W - 97"+ L</v>
      </c>
      <c r="B33" s="2" t="s">
        <v>6</v>
      </c>
      <c r="C33" s="2" t="s">
        <v>82</v>
      </c>
      <c r="D33" s="2" t="s">
        <v>81</v>
      </c>
      <c r="E33" s="6">
        <v>7.5</v>
      </c>
      <c r="F33" s="2" t="s">
        <v>177</v>
      </c>
      <c r="G33" s="2" t="s">
        <v>178</v>
      </c>
      <c r="H33" s="2" t="s">
        <v>166</v>
      </c>
      <c r="I33" s="2" t="s">
        <v>150</v>
      </c>
    </row>
    <row r="34" spans="1:9" x14ac:dyDescent="0.2">
      <c r="A34" s="2" t="str">
        <f t="shared" si="0"/>
        <v>Flat Bar - Formed U-Shape  - 1/8"-1/4"TK - 0.5"W - 37"-60" W - 37"-60" L</v>
      </c>
      <c r="B34" s="2" t="s">
        <v>6</v>
      </c>
      <c r="C34" s="2" t="s">
        <v>82</v>
      </c>
      <c r="D34" s="2" t="s">
        <v>81</v>
      </c>
      <c r="E34" s="6">
        <v>10.5</v>
      </c>
      <c r="F34" s="2" t="s">
        <v>177</v>
      </c>
      <c r="G34" s="2" t="s">
        <v>178</v>
      </c>
      <c r="H34" s="2" t="s">
        <v>167</v>
      </c>
      <c r="I34" s="2" t="s">
        <v>164</v>
      </c>
    </row>
    <row r="35" spans="1:9" x14ac:dyDescent="0.2">
      <c r="A35" s="2" t="str">
        <f t="shared" si="0"/>
        <v>Flat Bar - Formed U-Shape  - 1/8"-1/4"TK - 0.5"W - 37"-60" W - 61"-84" L</v>
      </c>
      <c r="B35" s="2" t="s">
        <v>6</v>
      </c>
      <c r="C35" s="2" t="s">
        <v>82</v>
      </c>
      <c r="D35" s="2" t="s">
        <v>81</v>
      </c>
      <c r="E35" s="6">
        <v>10.5</v>
      </c>
      <c r="F35" s="2" t="s">
        <v>177</v>
      </c>
      <c r="G35" s="2" t="s">
        <v>178</v>
      </c>
      <c r="H35" s="2" t="s">
        <v>167</v>
      </c>
      <c r="I35" s="2" t="s">
        <v>165</v>
      </c>
    </row>
    <row r="36" spans="1:9" x14ac:dyDescent="0.2">
      <c r="A36" s="2" t="str">
        <f t="shared" si="0"/>
        <v>Flat Bar - Formed U-Shape  - 1/8"-1/4"TK - 0.5"W - 37"-60" W - 85"-96"L</v>
      </c>
      <c r="B36" s="2" t="s">
        <v>6</v>
      </c>
      <c r="C36" s="2" t="s">
        <v>82</v>
      </c>
      <c r="D36" s="2" t="s">
        <v>81</v>
      </c>
      <c r="E36" s="6">
        <v>10.5</v>
      </c>
      <c r="F36" s="2" t="s">
        <v>177</v>
      </c>
      <c r="G36" s="2" t="s">
        <v>178</v>
      </c>
      <c r="H36" s="2" t="s">
        <v>167</v>
      </c>
      <c r="I36" s="2" t="s">
        <v>170</v>
      </c>
    </row>
    <row r="37" spans="1:9" x14ac:dyDescent="0.2">
      <c r="A37" s="2" t="str">
        <f t="shared" si="0"/>
        <v>Flat Bar - Formed U-Shape  - 1/8"-1/4"TK - 0.5"W - 37"-60" W - 97"+ L</v>
      </c>
      <c r="B37" s="2" t="s">
        <v>6</v>
      </c>
      <c r="C37" s="2" t="s">
        <v>82</v>
      </c>
      <c r="D37" s="2" t="s">
        <v>81</v>
      </c>
      <c r="E37" s="6">
        <v>10.5</v>
      </c>
      <c r="F37" s="2" t="s">
        <v>177</v>
      </c>
      <c r="G37" s="2" t="s">
        <v>178</v>
      </c>
      <c r="H37" s="2" t="s">
        <v>167</v>
      </c>
      <c r="I37" s="2" t="s">
        <v>150</v>
      </c>
    </row>
    <row r="38" spans="1:9" x14ac:dyDescent="0.2">
      <c r="A38" s="2" t="str">
        <f t="shared" si="0"/>
        <v>Flat Bar - Formed U-Shape  - 1/8"-1/4"TK - 0.5"W - 61"-84" W - 61"-84" L</v>
      </c>
      <c r="B38" s="2" t="s">
        <v>6</v>
      </c>
      <c r="C38" s="2" t="s">
        <v>82</v>
      </c>
      <c r="D38" s="2" t="s">
        <v>81</v>
      </c>
      <c r="E38" s="6">
        <v>13.5</v>
      </c>
      <c r="F38" s="2" t="s">
        <v>177</v>
      </c>
      <c r="G38" s="2" t="s">
        <v>178</v>
      </c>
      <c r="H38" s="2" t="s">
        <v>168</v>
      </c>
      <c r="I38" s="2" t="s">
        <v>165</v>
      </c>
    </row>
    <row r="39" spans="1:9" x14ac:dyDescent="0.2">
      <c r="A39" s="2" t="str">
        <f t="shared" si="0"/>
        <v>Flat Bar - Formed U-Shape  - 1/8"-1/4"TK - 0.5"W - 61"-84" W - 85"-96"L</v>
      </c>
      <c r="B39" s="2" t="s">
        <v>6</v>
      </c>
      <c r="C39" s="2" t="s">
        <v>82</v>
      </c>
      <c r="D39" s="2" t="s">
        <v>81</v>
      </c>
      <c r="E39" s="6">
        <v>13.5</v>
      </c>
      <c r="F39" s="2" t="s">
        <v>177</v>
      </c>
      <c r="G39" s="2" t="s">
        <v>178</v>
      </c>
      <c r="H39" s="2" t="s">
        <v>168</v>
      </c>
      <c r="I39" s="2" t="s">
        <v>170</v>
      </c>
    </row>
    <row r="40" spans="1:9" x14ac:dyDescent="0.2">
      <c r="A40" s="2" t="str">
        <f t="shared" si="0"/>
        <v>Flat Bar - Formed U-Shape  - 1/8"-1/4"TK - 0.5"W - 61"-84" W - 97"+ L</v>
      </c>
      <c r="B40" s="2" t="s">
        <v>6</v>
      </c>
      <c r="C40" s="2" t="s">
        <v>82</v>
      </c>
      <c r="D40" s="2" t="s">
        <v>81</v>
      </c>
      <c r="E40" s="6">
        <v>13.5</v>
      </c>
      <c r="F40" s="2" t="s">
        <v>177</v>
      </c>
      <c r="G40" s="2" t="s">
        <v>178</v>
      </c>
      <c r="H40" s="2" t="s">
        <v>168</v>
      </c>
      <c r="I40" s="2" t="s">
        <v>150</v>
      </c>
    </row>
    <row r="41" spans="1:9" x14ac:dyDescent="0.2">
      <c r="A41" s="2" t="str">
        <f t="shared" si="0"/>
        <v>Flat Bar - Formed U-Shape  - 1/8"-1/4"TK - 0.5"W - 85"-96"W - 85"-96"L</v>
      </c>
      <c r="B41" s="2" t="s">
        <v>6</v>
      </c>
      <c r="C41" s="2" t="s">
        <v>82</v>
      </c>
      <c r="D41" s="2" t="s">
        <v>81</v>
      </c>
      <c r="E41" s="6">
        <v>15.75</v>
      </c>
      <c r="F41" s="2" t="s">
        <v>177</v>
      </c>
      <c r="G41" s="2" t="s">
        <v>178</v>
      </c>
      <c r="H41" s="2" t="s">
        <v>169</v>
      </c>
      <c r="I41" s="2" t="s">
        <v>170</v>
      </c>
    </row>
    <row r="42" spans="1:9" x14ac:dyDescent="0.2">
      <c r="A42" s="2" t="str">
        <f t="shared" si="0"/>
        <v>Flat Bar - Formed U-Shape  - 1/8"-1/4"TK - 0.5"W - 85"-96"W - 97"+ L</v>
      </c>
      <c r="B42" s="2" t="s">
        <v>6</v>
      </c>
      <c r="C42" s="2" t="s">
        <v>82</v>
      </c>
      <c r="D42" s="2" t="s">
        <v>81</v>
      </c>
      <c r="E42" s="6">
        <v>15.75</v>
      </c>
      <c r="F42" s="2" t="s">
        <v>177</v>
      </c>
      <c r="G42" s="2" t="s">
        <v>178</v>
      </c>
      <c r="H42" s="2" t="s">
        <v>169</v>
      </c>
      <c r="I42" s="2" t="s">
        <v>150</v>
      </c>
    </row>
    <row r="43" spans="1:9" x14ac:dyDescent="0.2">
      <c r="A43" s="2" t="str">
        <f t="shared" si="0"/>
        <v>Flat Bar - Formed U-Shape  - 1/8"-1/4"TK - 0.5"W - 97"+ W - 97"+ L</v>
      </c>
      <c r="B43" s="2" t="s">
        <v>6</v>
      </c>
      <c r="C43" s="2" t="s">
        <v>82</v>
      </c>
      <c r="D43" s="2" t="s">
        <v>81</v>
      </c>
      <c r="E43" s="6">
        <v>18.75</v>
      </c>
      <c r="F43" s="2" t="s">
        <v>177</v>
      </c>
      <c r="G43" s="2" t="s">
        <v>178</v>
      </c>
      <c r="H43" s="2" t="s">
        <v>149</v>
      </c>
      <c r="I43" s="2" t="s">
        <v>150</v>
      </c>
    </row>
    <row r="44" spans="1:9" x14ac:dyDescent="0.2">
      <c r="A44" s="2" t="str">
        <f t="shared" si="0"/>
        <v>Flat Bar - Formed U-Shape  - 1/8"-1/4"TK - .75"W - 1"-12" W - 1"-12" L</v>
      </c>
      <c r="B44" s="2" t="s">
        <v>6</v>
      </c>
      <c r="C44" s="2" t="s">
        <v>82</v>
      </c>
      <c r="D44" s="2" t="s">
        <v>81</v>
      </c>
      <c r="E44" s="6">
        <v>6.75</v>
      </c>
      <c r="F44" s="2" t="s">
        <v>177</v>
      </c>
      <c r="G44" s="2" t="s">
        <v>179</v>
      </c>
      <c r="H44" s="2" t="s">
        <v>138</v>
      </c>
      <c r="I44" s="2" t="s">
        <v>139</v>
      </c>
    </row>
    <row r="45" spans="1:9" x14ac:dyDescent="0.2">
      <c r="A45" s="2" t="str">
        <f t="shared" si="0"/>
        <v>Flat Bar - Formed U-Shape  - 1/8"-1/4"TK - .75"W - 1"-12" W - 13"-36" L</v>
      </c>
      <c r="B45" s="2" t="s">
        <v>6</v>
      </c>
      <c r="C45" s="2" t="s">
        <v>82</v>
      </c>
      <c r="D45" s="2" t="s">
        <v>81</v>
      </c>
      <c r="E45" s="6">
        <v>6.75</v>
      </c>
      <c r="F45" s="2" t="s">
        <v>177</v>
      </c>
      <c r="G45" s="2" t="s">
        <v>179</v>
      </c>
      <c r="H45" s="2" t="s">
        <v>138</v>
      </c>
      <c r="I45" s="2" t="s">
        <v>163</v>
      </c>
    </row>
    <row r="46" spans="1:9" x14ac:dyDescent="0.2">
      <c r="A46" s="2" t="str">
        <f t="shared" si="0"/>
        <v>Flat Bar - Formed U-Shape  - 1/8"-1/4"TK - .75"W - 1"-12" W - 37"-60" L</v>
      </c>
      <c r="B46" s="2" t="s">
        <v>6</v>
      </c>
      <c r="C46" s="2" t="s">
        <v>82</v>
      </c>
      <c r="D46" s="2" t="s">
        <v>81</v>
      </c>
      <c r="E46" s="6">
        <v>6.75</v>
      </c>
      <c r="F46" s="2" t="s">
        <v>177</v>
      </c>
      <c r="G46" s="2" t="s">
        <v>179</v>
      </c>
      <c r="H46" s="2" t="s">
        <v>138</v>
      </c>
      <c r="I46" s="2" t="s">
        <v>164</v>
      </c>
    </row>
    <row r="47" spans="1:9" x14ac:dyDescent="0.2">
      <c r="A47" s="2" t="str">
        <f t="shared" si="0"/>
        <v>Flat Bar - Formed U-Shape  - 1/8"-1/4"TK - .75"W - 1"-12" W - 61"-84" L</v>
      </c>
      <c r="B47" s="2" t="s">
        <v>6</v>
      </c>
      <c r="C47" s="2" t="s">
        <v>82</v>
      </c>
      <c r="D47" s="2" t="s">
        <v>81</v>
      </c>
      <c r="E47" s="6">
        <v>6.75</v>
      </c>
      <c r="F47" s="2" t="s">
        <v>177</v>
      </c>
      <c r="G47" s="2" t="s">
        <v>179</v>
      </c>
      <c r="H47" s="2" t="s">
        <v>138</v>
      </c>
      <c r="I47" s="2" t="s">
        <v>165</v>
      </c>
    </row>
    <row r="48" spans="1:9" x14ac:dyDescent="0.2">
      <c r="A48" s="2" t="str">
        <f t="shared" si="0"/>
        <v>Flat Bar - Formed U-Shape  - 1/8"-1/4"TK - .75"W - 1"-12" W - 85"-96"L</v>
      </c>
      <c r="B48" s="2" t="s">
        <v>6</v>
      </c>
      <c r="C48" s="2" t="s">
        <v>82</v>
      </c>
      <c r="D48" s="2" t="s">
        <v>81</v>
      </c>
      <c r="E48" s="6">
        <v>6.75</v>
      </c>
      <c r="F48" s="2" t="s">
        <v>177</v>
      </c>
      <c r="G48" s="2" t="s">
        <v>179</v>
      </c>
      <c r="H48" s="2" t="s">
        <v>138</v>
      </c>
      <c r="I48" s="2" t="s">
        <v>170</v>
      </c>
    </row>
    <row r="49" spans="1:9" x14ac:dyDescent="0.2">
      <c r="A49" s="2" t="str">
        <f t="shared" si="0"/>
        <v>Flat Bar - Formed U-Shape  - 1/8"-1/4"TK - .75"W - 1"-12" W - 97"+ L</v>
      </c>
      <c r="B49" s="2" t="s">
        <v>6</v>
      </c>
      <c r="C49" s="2" t="s">
        <v>82</v>
      </c>
      <c r="D49" s="2" t="s">
        <v>81</v>
      </c>
      <c r="E49" s="6">
        <v>6.75</v>
      </c>
      <c r="F49" s="2" t="s">
        <v>177</v>
      </c>
      <c r="G49" s="2" t="s">
        <v>179</v>
      </c>
      <c r="H49" s="2" t="s">
        <v>138</v>
      </c>
      <c r="I49" s="2" t="s">
        <v>150</v>
      </c>
    </row>
    <row r="50" spans="1:9" x14ac:dyDescent="0.2">
      <c r="A50" s="2" t="str">
        <f t="shared" si="0"/>
        <v>Flat Bar - Formed U-Shape  - 1/8"-1/4"TK - .75"W - 13"-36" W - 13"-36" L</v>
      </c>
      <c r="B50" s="2" t="s">
        <v>6</v>
      </c>
      <c r="C50" s="2" t="s">
        <v>82</v>
      </c>
      <c r="D50" s="2" t="s">
        <v>81</v>
      </c>
      <c r="E50" s="6">
        <v>11.25</v>
      </c>
      <c r="F50" s="2" t="s">
        <v>177</v>
      </c>
      <c r="G50" s="2" t="s">
        <v>179</v>
      </c>
      <c r="H50" s="2" t="s">
        <v>166</v>
      </c>
      <c r="I50" s="2" t="s">
        <v>163</v>
      </c>
    </row>
    <row r="51" spans="1:9" x14ac:dyDescent="0.2">
      <c r="A51" s="2" t="str">
        <f t="shared" si="0"/>
        <v>Flat Bar - Formed U-Shape  - 1/8"-1/4"TK - .75"W - 13"-36" W - 37"-60" L</v>
      </c>
      <c r="B51" s="2" t="s">
        <v>6</v>
      </c>
      <c r="C51" s="2" t="s">
        <v>82</v>
      </c>
      <c r="D51" s="2" t="s">
        <v>81</v>
      </c>
      <c r="E51" s="6">
        <v>11.25</v>
      </c>
      <c r="F51" s="2" t="s">
        <v>177</v>
      </c>
      <c r="G51" s="2" t="s">
        <v>179</v>
      </c>
      <c r="H51" s="2" t="s">
        <v>166</v>
      </c>
      <c r="I51" s="2" t="s">
        <v>164</v>
      </c>
    </row>
    <row r="52" spans="1:9" x14ac:dyDescent="0.2">
      <c r="A52" s="2" t="str">
        <f t="shared" si="0"/>
        <v>Flat Bar - Formed U-Shape  - 1/8"-1/4"TK - .75"W - 13"-36" W - 61"-84" L</v>
      </c>
      <c r="B52" s="2" t="s">
        <v>6</v>
      </c>
      <c r="C52" s="2" t="s">
        <v>82</v>
      </c>
      <c r="D52" s="2" t="s">
        <v>81</v>
      </c>
      <c r="E52" s="6">
        <v>11.25</v>
      </c>
      <c r="F52" s="2" t="s">
        <v>177</v>
      </c>
      <c r="G52" s="2" t="s">
        <v>179</v>
      </c>
      <c r="H52" s="2" t="s">
        <v>166</v>
      </c>
      <c r="I52" s="2" t="s">
        <v>165</v>
      </c>
    </row>
    <row r="53" spans="1:9" x14ac:dyDescent="0.2">
      <c r="A53" s="2" t="str">
        <f t="shared" si="0"/>
        <v>Flat Bar - Formed U-Shape  - 1/8"-1/4"TK - .75"W - 13"-36" W - 85"-96"L</v>
      </c>
      <c r="B53" s="2" t="s">
        <v>6</v>
      </c>
      <c r="C53" s="2" t="s">
        <v>82</v>
      </c>
      <c r="D53" s="2" t="s">
        <v>81</v>
      </c>
      <c r="E53" s="6">
        <v>11.25</v>
      </c>
      <c r="F53" s="2" t="s">
        <v>177</v>
      </c>
      <c r="G53" s="2" t="s">
        <v>179</v>
      </c>
      <c r="H53" s="2" t="s">
        <v>166</v>
      </c>
      <c r="I53" s="2" t="s">
        <v>170</v>
      </c>
    </row>
    <row r="54" spans="1:9" x14ac:dyDescent="0.2">
      <c r="A54" s="2" t="str">
        <f t="shared" si="0"/>
        <v>Flat Bar - Formed U-Shape  - 1/8"-1/4"TK - .75"W - 13"-36" W - 97"+ L</v>
      </c>
      <c r="B54" s="2" t="s">
        <v>6</v>
      </c>
      <c r="C54" s="2" t="s">
        <v>82</v>
      </c>
      <c r="D54" s="2" t="s">
        <v>81</v>
      </c>
      <c r="E54" s="6">
        <v>11.25</v>
      </c>
      <c r="F54" s="2" t="s">
        <v>177</v>
      </c>
      <c r="G54" s="2" t="s">
        <v>179</v>
      </c>
      <c r="H54" s="2" t="s">
        <v>166</v>
      </c>
      <c r="I54" s="2" t="s">
        <v>150</v>
      </c>
    </row>
    <row r="55" spans="1:9" x14ac:dyDescent="0.2">
      <c r="A55" s="2" t="str">
        <f t="shared" si="0"/>
        <v>Flat Bar - Formed U-Shape  - 1/8"-1/4"TK - .75"W - 37"-60" W - 37"-60" L</v>
      </c>
      <c r="B55" s="2" t="s">
        <v>6</v>
      </c>
      <c r="C55" s="2" t="s">
        <v>82</v>
      </c>
      <c r="D55" s="2" t="s">
        <v>81</v>
      </c>
      <c r="E55" s="6">
        <v>15.75</v>
      </c>
      <c r="F55" s="2" t="s">
        <v>177</v>
      </c>
      <c r="G55" s="2" t="s">
        <v>179</v>
      </c>
      <c r="H55" s="2" t="s">
        <v>167</v>
      </c>
      <c r="I55" s="2" t="s">
        <v>164</v>
      </c>
    </row>
    <row r="56" spans="1:9" x14ac:dyDescent="0.2">
      <c r="A56" s="2" t="str">
        <f t="shared" si="0"/>
        <v>Flat Bar - Formed U-Shape  - 1/8"-1/4"TK - .75"W - 37"-60" W - 61"-84" L</v>
      </c>
      <c r="B56" s="2" t="s">
        <v>6</v>
      </c>
      <c r="C56" s="2" t="s">
        <v>82</v>
      </c>
      <c r="D56" s="2" t="s">
        <v>81</v>
      </c>
      <c r="E56" s="6">
        <v>15.75</v>
      </c>
      <c r="F56" s="2" t="s">
        <v>177</v>
      </c>
      <c r="G56" s="2" t="s">
        <v>179</v>
      </c>
      <c r="H56" s="2" t="s">
        <v>167</v>
      </c>
      <c r="I56" s="2" t="s">
        <v>165</v>
      </c>
    </row>
    <row r="57" spans="1:9" x14ac:dyDescent="0.2">
      <c r="A57" s="2" t="str">
        <f t="shared" si="0"/>
        <v>Flat Bar - Formed U-Shape  - 1/8"-1/4"TK - .75"W - 37"-60" W - 85"-96"L</v>
      </c>
      <c r="B57" s="2" t="s">
        <v>6</v>
      </c>
      <c r="C57" s="2" t="s">
        <v>82</v>
      </c>
      <c r="D57" s="2" t="s">
        <v>81</v>
      </c>
      <c r="E57" s="6">
        <v>15.75</v>
      </c>
      <c r="F57" s="2" t="s">
        <v>177</v>
      </c>
      <c r="G57" s="2" t="s">
        <v>179</v>
      </c>
      <c r="H57" s="2" t="s">
        <v>167</v>
      </c>
      <c r="I57" s="2" t="s">
        <v>170</v>
      </c>
    </row>
    <row r="58" spans="1:9" x14ac:dyDescent="0.2">
      <c r="A58" s="2" t="str">
        <f t="shared" si="0"/>
        <v>Flat Bar - Formed U-Shape  - 1/8"-1/4"TK - .75"W - 37"-60" W - 97"+ L</v>
      </c>
      <c r="B58" s="2" t="s">
        <v>6</v>
      </c>
      <c r="C58" s="2" t="s">
        <v>82</v>
      </c>
      <c r="D58" s="2" t="s">
        <v>81</v>
      </c>
      <c r="E58" s="6">
        <v>15.75</v>
      </c>
      <c r="F58" s="2" t="s">
        <v>177</v>
      </c>
      <c r="G58" s="2" t="s">
        <v>179</v>
      </c>
      <c r="H58" s="2" t="s">
        <v>167</v>
      </c>
      <c r="I58" s="2" t="s">
        <v>150</v>
      </c>
    </row>
    <row r="59" spans="1:9" x14ac:dyDescent="0.2">
      <c r="A59" s="2" t="str">
        <f t="shared" si="0"/>
        <v>Flat Bar - Formed U-Shape  - 1/8"-1/4"TK - .75"W - 61"-84" W - 61"-84" L</v>
      </c>
      <c r="B59" s="2" t="s">
        <v>6</v>
      </c>
      <c r="C59" s="2" t="s">
        <v>82</v>
      </c>
      <c r="D59" s="2" t="s">
        <v>81</v>
      </c>
      <c r="E59" s="6">
        <v>20.25</v>
      </c>
      <c r="F59" s="2" t="s">
        <v>177</v>
      </c>
      <c r="G59" s="2" t="s">
        <v>179</v>
      </c>
      <c r="H59" s="2" t="s">
        <v>168</v>
      </c>
      <c r="I59" s="2" t="s">
        <v>165</v>
      </c>
    </row>
    <row r="60" spans="1:9" x14ac:dyDescent="0.2">
      <c r="A60" s="2" t="str">
        <f t="shared" si="0"/>
        <v>Flat Bar - Formed U-Shape  - 1/8"-1/4"TK - .75"W - 61"-84" W - 85"-96"L</v>
      </c>
      <c r="B60" s="2" t="s">
        <v>6</v>
      </c>
      <c r="C60" s="2" t="s">
        <v>82</v>
      </c>
      <c r="D60" s="2" t="s">
        <v>81</v>
      </c>
      <c r="E60" s="6">
        <v>20.25</v>
      </c>
      <c r="F60" s="2" t="s">
        <v>177</v>
      </c>
      <c r="G60" s="2" t="s">
        <v>179</v>
      </c>
      <c r="H60" s="2" t="s">
        <v>168</v>
      </c>
      <c r="I60" s="2" t="s">
        <v>170</v>
      </c>
    </row>
    <row r="61" spans="1:9" x14ac:dyDescent="0.2">
      <c r="A61" s="2" t="str">
        <f t="shared" si="0"/>
        <v>Flat Bar - Formed U-Shape  - 1/8"-1/4"TK - .75"W - 61"-84" W - 97"+ L</v>
      </c>
      <c r="B61" s="2" t="s">
        <v>6</v>
      </c>
      <c r="C61" s="2" t="s">
        <v>82</v>
      </c>
      <c r="D61" s="2" t="s">
        <v>81</v>
      </c>
      <c r="E61" s="6">
        <v>20.25</v>
      </c>
      <c r="F61" s="2" t="s">
        <v>177</v>
      </c>
      <c r="G61" s="2" t="s">
        <v>179</v>
      </c>
      <c r="H61" s="2" t="s">
        <v>168</v>
      </c>
      <c r="I61" s="2" t="s">
        <v>150</v>
      </c>
    </row>
    <row r="62" spans="1:9" x14ac:dyDescent="0.2">
      <c r="A62" s="2" t="str">
        <f t="shared" si="0"/>
        <v>Flat Bar - Formed U-Shape  - 1/8"-1/4"TK - .75"W - 85"-96"W - 85"-96"L</v>
      </c>
      <c r="B62" s="2" t="s">
        <v>6</v>
      </c>
      <c r="C62" s="2" t="s">
        <v>82</v>
      </c>
      <c r="D62" s="2" t="s">
        <v>81</v>
      </c>
      <c r="E62" s="6">
        <v>23.625</v>
      </c>
      <c r="F62" s="2" t="s">
        <v>177</v>
      </c>
      <c r="G62" s="2" t="s">
        <v>179</v>
      </c>
      <c r="H62" s="2" t="s">
        <v>169</v>
      </c>
      <c r="I62" s="2" t="s">
        <v>170</v>
      </c>
    </row>
    <row r="63" spans="1:9" x14ac:dyDescent="0.2">
      <c r="A63" s="2" t="str">
        <f t="shared" si="0"/>
        <v>Flat Bar - Formed U-Shape  - 1/8"-1/4"TK - .75"W - 85"-96"W - 97"+ L</v>
      </c>
      <c r="B63" s="2" t="s">
        <v>6</v>
      </c>
      <c r="C63" s="2" t="s">
        <v>82</v>
      </c>
      <c r="D63" s="2" t="s">
        <v>81</v>
      </c>
      <c r="E63" s="6">
        <v>23.625</v>
      </c>
      <c r="F63" s="2" t="s">
        <v>177</v>
      </c>
      <c r="G63" s="2" t="s">
        <v>179</v>
      </c>
      <c r="H63" s="2" t="s">
        <v>169</v>
      </c>
      <c r="I63" s="2" t="s">
        <v>150</v>
      </c>
    </row>
    <row r="64" spans="1:9" x14ac:dyDescent="0.2">
      <c r="A64" s="2" t="str">
        <f t="shared" si="0"/>
        <v>Flat Bar - Formed U-Shape  - 1/8"-1/4"TK - .75"W - 97"+ W - 97"+ L</v>
      </c>
      <c r="B64" s="2" t="s">
        <v>6</v>
      </c>
      <c r="C64" s="2" t="s">
        <v>82</v>
      </c>
      <c r="D64" s="2" t="s">
        <v>81</v>
      </c>
      <c r="E64" s="6">
        <v>28.125</v>
      </c>
      <c r="F64" s="2" t="s">
        <v>177</v>
      </c>
      <c r="G64" s="2" t="s">
        <v>179</v>
      </c>
      <c r="H64" s="2" t="s">
        <v>149</v>
      </c>
      <c r="I64" s="2" t="s">
        <v>150</v>
      </c>
    </row>
    <row r="65" spans="1:9" x14ac:dyDescent="0.2">
      <c r="A65" s="2" t="str">
        <f t="shared" si="0"/>
        <v>Flat Bar - Formed U-Shape  - 1/8"-1/4"TK - 1"W - 1"-12" W - 1"-12" L</v>
      </c>
      <c r="B65" s="2" t="s">
        <v>6</v>
      </c>
      <c r="C65" s="2" t="s">
        <v>82</v>
      </c>
      <c r="D65" s="2" t="s">
        <v>81</v>
      </c>
      <c r="E65" s="6">
        <v>6.75</v>
      </c>
      <c r="F65" s="2" t="s">
        <v>177</v>
      </c>
      <c r="G65" s="2" t="s">
        <v>180</v>
      </c>
      <c r="H65" s="2" t="s">
        <v>138</v>
      </c>
      <c r="I65" s="2" t="s">
        <v>139</v>
      </c>
    </row>
    <row r="66" spans="1:9" x14ac:dyDescent="0.2">
      <c r="A66" s="2" t="str">
        <f t="shared" si="0"/>
        <v>Flat Bar - Formed U-Shape  - 1/8"-1/4"TK - 1"W - 1"-12" W - 13"-36" L</v>
      </c>
      <c r="B66" s="2" t="s">
        <v>6</v>
      </c>
      <c r="C66" s="2" t="s">
        <v>82</v>
      </c>
      <c r="D66" s="2" t="s">
        <v>81</v>
      </c>
      <c r="E66" s="6">
        <v>6.75</v>
      </c>
      <c r="F66" s="2" t="s">
        <v>177</v>
      </c>
      <c r="G66" s="2" t="s">
        <v>180</v>
      </c>
      <c r="H66" s="2" t="s">
        <v>138</v>
      </c>
      <c r="I66" s="2" t="s">
        <v>163</v>
      </c>
    </row>
    <row r="67" spans="1:9" x14ac:dyDescent="0.2">
      <c r="A67" s="2" t="str">
        <f t="shared" ref="A67:A130" si="1">_xlfn.TEXTJOIN(" - ",0,C67,D67,F67,G67,H67,I67)</f>
        <v>Flat Bar - Formed U-Shape  - 1/8"-1/4"TK - 1"W - 1"-12" W - 37"-60" L</v>
      </c>
      <c r="B67" s="2" t="s">
        <v>6</v>
      </c>
      <c r="C67" s="2" t="s">
        <v>82</v>
      </c>
      <c r="D67" s="2" t="s">
        <v>81</v>
      </c>
      <c r="E67" s="6">
        <v>6.75</v>
      </c>
      <c r="F67" s="2" t="s">
        <v>177</v>
      </c>
      <c r="G67" s="2" t="s">
        <v>180</v>
      </c>
      <c r="H67" s="2" t="s">
        <v>138</v>
      </c>
      <c r="I67" s="2" t="s">
        <v>164</v>
      </c>
    </row>
    <row r="68" spans="1:9" x14ac:dyDescent="0.2">
      <c r="A68" s="2" t="str">
        <f t="shared" si="1"/>
        <v>Flat Bar - Formed U-Shape  - 1/8"-1/4"TK - 1"W - 1"-12" W - 61"-84" L</v>
      </c>
      <c r="B68" s="2" t="s">
        <v>6</v>
      </c>
      <c r="C68" s="2" t="s">
        <v>82</v>
      </c>
      <c r="D68" s="2" t="s">
        <v>81</v>
      </c>
      <c r="E68" s="6">
        <v>6.75</v>
      </c>
      <c r="F68" s="2" t="s">
        <v>177</v>
      </c>
      <c r="G68" s="2" t="s">
        <v>180</v>
      </c>
      <c r="H68" s="2" t="s">
        <v>138</v>
      </c>
      <c r="I68" s="2" t="s">
        <v>165</v>
      </c>
    </row>
    <row r="69" spans="1:9" x14ac:dyDescent="0.2">
      <c r="A69" s="2" t="str">
        <f t="shared" si="1"/>
        <v>Flat Bar - Formed U-Shape  - 1/8"-1/4"TK - 1"W - 1"-12" W - 85"-96"L</v>
      </c>
      <c r="B69" s="2" t="s">
        <v>6</v>
      </c>
      <c r="C69" s="2" t="s">
        <v>82</v>
      </c>
      <c r="D69" s="2" t="s">
        <v>81</v>
      </c>
      <c r="E69" s="6">
        <v>6.75</v>
      </c>
      <c r="F69" s="2" t="s">
        <v>177</v>
      </c>
      <c r="G69" s="2" t="s">
        <v>180</v>
      </c>
      <c r="H69" s="2" t="s">
        <v>138</v>
      </c>
      <c r="I69" s="2" t="s">
        <v>170</v>
      </c>
    </row>
    <row r="70" spans="1:9" x14ac:dyDescent="0.2">
      <c r="A70" s="2" t="str">
        <f t="shared" si="1"/>
        <v>Flat Bar - Formed U-Shape  - 1/8"-1/4"TK - 1"W - 1"-12" W - 97"+ L</v>
      </c>
      <c r="B70" s="2" t="s">
        <v>6</v>
      </c>
      <c r="C70" s="2" t="s">
        <v>82</v>
      </c>
      <c r="D70" s="2" t="s">
        <v>81</v>
      </c>
      <c r="E70" s="6">
        <v>6.75</v>
      </c>
      <c r="F70" s="2" t="s">
        <v>177</v>
      </c>
      <c r="G70" s="2" t="s">
        <v>180</v>
      </c>
      <c r="H70" s="2" t="s">
        <v>138</v>
      </c>
      <c r="I70" s="2" t="s">
        <v>150</v>
      </c>
    </row>
    <row r="71" spans="1:9" x14ac:dyDescent="0.2">
      <c r="A71" s="2" t="str">
        <f t="shared" si="1"/>
        <v>Flat Bar - Formed U-Shape  - 1/8"-1/4"TK - 1"W - 13"-36" W - 13"-36" L</v>
      </c>
      <c r="B71" s="2" t="s">
        <v>6</v>
      </c>
      <c r="C71" s="2" t="s">
        <v>82</v>
      </c>
      <c r="D71" s="2" t="s">
        <v>81</v>
      </c>
      <c r="E71" s="6">
        <v>11.25</v>
      </c>
      <c r="F71" s="2" t="s">
        <v>177</v>
      </c>
      <c r="G71" s="2" t="s">
        <v>180</v>
      </c>
      <c r="H71" s="2" t="s">
        <v>166</v>
      </c>
      <c r="I71" s="2" t="s">
        <v>163</v>
      </c>
    </row>
    <row r="72" spans="1:9" x14ac:dyDescent="0.2">
      <c r="A72" s="2" t="str">
        <f t="shared" si="1"/>
        <v>Flat Bar - Formed U-Shape  - 1/8"-1/4"TK - 1"W - 13"-36" W - 37"-60" L</v>
      </c>
      <c r="B72" s="2" t="s">
        <v>6</v>
      </c>
      <c r="C72" s="2" t="s">
        <v>82</v>
      </c>
      <c r="D72" s="2" t="s">
        <v>81</v>
      </c>
      <c r="E72" s="6">
        <v>11.25</v>
      </c>
      <c r="F72" s="2" t="s">
        <v>177</v>
      </c>
      <c r="G72" s="2" t="s">
        <v>180</v>
      </c>
      <c r="H72" s="2" t="s">
        <v>166</v>
      </c>
      <c r="I72" s="2" t="s">
        <v>164</v>
      </c>
    </row>
    <row r="73" spans="1:9" x14ac:dyDescent="0.2">
      <c r="A73" s="2" t="str">
        <f t="shared" si="1"/>
        <v>Flat Bar - Formed U-Shape  - 1/8"-1/4"TK - 1"W - 13"-36" W - 61"-84" L</v>
      </c>
      <c r="B73" s="2" t="s">
        <v>6</v>
      </c>
      <c r="C73" s="2" t="s">
        <v>82</v>
      </c>
      <c r="D73" s="2" t="s">
        <v>81</v>
      </c>
      <c r="E73" s="6">
        <v>11.25</v>
      </c>
      <c r="F73" s="2" t="s">
        <v>177</v>
      </c>
      <c r="G73" s="2" t="s">
        <v>180</v>
      </c>
      <c r="H73" s="2" t="s">
        <v>166</v>
      </c>
      <c r="I73" s="2" t="s">
        <v>165</v>
      </c>
    </row>
    <row r="74" spans="1:9" x14ac:dyDescent="0.2">
      <c r="A74" s="2" t="str">
        <f t="shared" si="1"/>
        <v>Flat Bar - Formed U-Shape  - 1/8"-1/4"TK - 1"W - 13"-36" W - 85"-96"L</v>
      </c>
      <c r="B74" s="2" t="s">
        <v>6</v>
      </c>
      <c r="C74" s="2" t="s">
        <v>82</v>
      </c>
      <c r="D74" s="2" t="s">
        <v>81</v>
      </c>
      <c r="E74" s="6">
        <v>11.25</v>
      </c>
      <c r="F74" s="2" t="s">
        <v>177</v>
      </c>
      <c r="G74" s="2" t="s">
        <v>180</v>
      </c>
      <c r="H74" s="2" t="s">
        <v>166</v>
      </c>
      <c r="I74" s="2" t="s">
        <v>170</v>
      </c>
    </row>
    <row r="75" spans="1:9" x14ac:dyDescent="0.2">
      <c r="A75" s="2" t="str">
        <f t="shared" si="1"/>
        <v>Flat Bar - Formed U-Shape  - 1/8"-1/4"TK - 1"W - 13"-36" W - 97"+ L</v>
      </c>
      <c r="B75" s="2" t="s">
        <v>6</v>
      </c>
      <c r="C75" s="2" t="s">
        <v>82</v>
      </c>
      <c r="D75" s="2" t="s">
        <v>81</v>
      </c>
      <c r="E75" s="6">
        <v>11.25</v>
      </c>
      <c r="F75" s="2" t="s">
        <v>177</v>
      </c>
      <c r="G75" s="2" t="s">
        <v>180</v>
      </c>
      <c r="H75" s="2" t="s">
        <v>166</v>
      </c>
      <c r="I75" s="2" t="s">
        <v>150</v>
      </c>
    </row>
    <row r="76" spans="1:9" x14ac:dyDescent="0.2">
      <c r="A76" s="2" t="str">
        <f t="shared" si="1"/>
        <v>Flat Bar - Formed U-Shape  - 1/8"-1/4"TK - 1"W - 37"-60" W - 37"-60" L</v>
      </c>
      <c r="B76" s="2" t="s">
        <v>6</v>
      </c>
      <c r="C76" s="2" t="s">
        <v>82</v>
      </c>
      <c r="D76" s="2" t="s">
        <v>81</v>
      </c>
      <c r="E76" s="6">
        <v>15.75</v>
      </c>
      <c r="F76" s="2" t="s">
        <v>177</v>
      </c>
      <c r="G76" s="2" t="s">
        <v>180</v>
      </c>
      <c r="H76" s="2" t="s">
        <v>167</v>
      </c>
      <c r="I76" s="2" t="s">
        <v>164</v>
      </c>
    </row>
    <row r="77" spans="1:9" x14ac:dyDescent="0.2">
      <c r="A77" s="2" t="str">
        <f t="shared" si="1"/>
        <v>Flat Bar - Formed U-Shape  - 1/8"-1/4"TK - 1"W - 37"-60" W - 61"-84" L</v>
      </c>
      <c r="B77" s="2" t="s">
        <v>6</v>
      </c>
      <c r="C77" s="2" t="s">
        <v>82</v>
      </c>
      <c r="D77" s="2" t="s">
        <v>81</v>
      </c>
      <c r="E77" s="6">
        <v>15.75</v>
      </c>
      <c r="F77" s="2" t="s">
        <v>177</v>
      </c>
      <c r="G77" s="2" t="s">
        <v>180</v>
      </c>
      <c r="H77" s="2" t="s">
        <v>167</v>
      </c>
      <c r="I77" s="2" t="s">
        <v>165</v>
      </c>
    </row>
    <row r="78" spans="1:9" x14ac:dyDescent="0.2">
      <c r="A78" s="2" t="str">
        <f t="shared" si="1"/>
        <v>Flat Bar - Formed U-Shape  - 1/8"-1/4"TK - 1"W - 37"-60" W - 85"-96"L</v>
      </c>
      <c r="B78" s="2" t="s">
        <v>6</v>
      </c>
      <c r="C78" s="2" t="s">
        <v>82</v>
      </c>
      <c r="D78" s="2" t="s">
        <v>81</v>
      </c>
      <c r="E78" s="6">
        <v>15.75</v>
      </c>
      <c r="F78" s="2" t="s">
        <v>177</v>
      </c>
      <c r="G78" s="2" t="s">
        <v>180</v>
      </c>
      <c r="H78" s="2" t="s">
        <v>167</v>
      </c>
      <c r="I78" s="2" t="s">
        <v>170</v>
      </c>
    </row>
    <row r="79" spans="1:9" x14ac:dyDescent="0.2">
      <c r="A79" s="2" t="str">
        <f t="shared" si="1"/>
        <v>Flat Bar - Formed U-Shape  - 1/8"-1/4"TK - 1"W - 37"-60" W - 97"+ L</v>
      </c>
      <c r="B79" s="2" t="s">
        <v>6</v>
      </c>
      <c r="C79" s="2" t="s">
        <v>82</v>
      </c>
      <c r="D79" s="2" t="s">
        <v>81</v>
      </c>
      <c r="E79" s="6">
        <v>15.75</v>
      </c>
      <c r="F79" s="2" t="s">
        <v>177</v>
      </c>
      <c r="G79" s="2" t="s">
        <v>180</v>
      </c>
      <c r="H79" s="2" t="s">
        <v>167</v>
      </c>
      <c r="I79" s="2" t="s">
        <v>150</v>
      </c>
    </row>
    <row r="80" spans="1:9" x14ac:dyDescent="0.2">
      <c r="A80" s="2" t="str">
        <f t="shared" si="1"/>
        <v>Flat Bar - Formed U-Shape  - 1/8"-1/4"TK - 1"W - 61"-84" W - 61"-84" L</v>
      </c>
      <c r="B80" s="2" t="s">
        <v>6</v>
      </c>
      <c r="C80" s="2" t="s">
        <v>82</v>
      </c>
      <c r="D80" s="2" t="s">
        <v>81</v>
      </c>
      <c r="E80" s="6">
        <v>20.25</v>
      </c>
      <c r="F80" s="2" t="s">
        <v>177</v>
      </c>
      <c r="G80" s="2" t="s">
        <v>180</v>
      </c>
      <c r="H80" s="2" t="s">
        <v>168</v>
      </c>
      <c r="I80" s="2" t="s">
        <v>165</v>
      </c>
    </row>
    <row r="81" spans="1:9" x14ac:dyDescent="0.2">
      <c r="A81" s="2" t="str">
        <f t="shared" si="1"/>
        <v>Flat Bar - Formed U-Shape  - 1/8"-1/4"TK - 1"W - 61"-84" W - 85"-96"L</v>
      </c>
      <c r="B81" s="2" t="s">
        <v>6</v>
      </c>
      <c r="C81" s="2" t="s">
        <v>82</v>
      </c>
      <c r="D81" s="2" t="s">
        <v>81</v>
      </c>
      <c r="E81" s="6">
        <v>20.25</v>
      </c>
      <c r="F81" s="2" t="s">
        <v>177</v>
      </c>
      <c r="G81" s="2" t="s">
        <v>180</v>
      </c>
      <c r="H81" s="2" t="s">
        <v>168</v>
      </c>
      <c r="I81" s="2" t="s">
        <v>170</v>
      </c>
    </row>
    <row r="82" spans="1:9" x14ac:dyDescent="0.2">
      <c r="A82" s="2" t="str">
        <f t="shared" si="1"/>
        <v>Flat Bar - Formed U-Shape  - 1/8"-1/4"TK - 1"W - 61"-84" W - 97"+ L</v>
      </c>
      <c r="B82" s="2" t="s">
        <v>6</v>
      </c>
      <c r="C82" s="2" t="s">
        <v>82</v>
      </c>
      <c r="D82" s="2" t="s">
        <v>81</v>
      </c>
      <c r="E82" s="6">
        <v>20.25</v>
      </c>
      <c r="F82" s="2" t="s">
        <v>177</v>
      </c>
      <c r="G82" s="2" t="s">
        <v>180</v>
      </c>
      <c r="H82" s="2" t="s">
        <v>168</v>
      </c>
      <c r="I82" s="2" t="s">
        <v>150</v>
      </c>
    </row>
    <row r="83" spans="1:9" x14ac:dyDescent="0.2">
      <c r="A83" s="2" t="str">
        <f t="shared" si="1"/>
        <v>Flat Bar - Formed U-Shape  - 1/8"-1/4"TK - 1"W - 85"-96"W - 85"-96"L</v>
      </c>
      <c r="B83" s="2" t="s">
        <v>6</v>
      </c>
      <c r="C83" s="2" t="s">
        <v>82</v>
      </c>
      <c r="D83" s="2" t="s">
        <v>81</v>
      </c>
      <c r="E83" s="6">
        <v>23.625</v>
      </c>
      <c r="F83" s="2" t="s">
        <v>177</v>
      </c>
      <c r="G83" s="2" t="s">
        <v>180</v>
      </c>
      <c r="H83" s="2" t="s">
        <v>169</v>
      </c>
      <c r="I83" s="2" t="s">
        <v>170</v>
      </c>
    </row>
    <row r="84" spans="1:9" x14ac:dyDescent="0.2">
      <c r="A84" s="2" t="str">
        <f t="shared" si="1"/>
        <v>Flat Bar - Formed U-Shape  - 1/8"-1/4"TK - 1"W - 85"-96"W - 97"+ L</v>
      </c>
      <c r="B84" s="2" t="s">
        <v>6</v>
      </c>
      <c r="C84" s="2" t="s">
        <v>82</v>
      </c>
      <c r="D84" s="2" t="s">
        <v>81</v>
      </c>
      <c r="E84" s="6">
        <v>23.625</v>
      </c>
      <c r="F84" s="2" t="s">
        <v>177</v>
      </c>
      <c r="G84" s="2" t="s">
        <v>180</v>
      </c>
      <c r="H84" s="2" t="s">
        <v>169</v>
      </c>
      <c r="I84" s="2" t="s">
        <v>150</v>
      </c>
    </row>
    <row r="85" spans="1:9" x14ac:dyDescent="0.2">
      <c r="A85" s="2" t="str">
        <f t="shared" si="1"/>
        <v>Flat Bar - Formed U-Shape  - 1/8"-1/4"TK - 1"W - 97"+ W - 97"+ L</v>
      </c>
      <c r="B85" s="2" t="s">
        <v>6</v>
      </c>
      <c r="C85" s="2" t="s">
        <v>82</v>
      </c>
      <c r="D85" s="2" t="s">
        <v>81</v>
      </c>
      <c r="E85" s="6">
        <v>28.125</v>
      </c>
      <c r="F85" s="2" t="s">
        <v>177</v>
      </c>
      <c r="G85" s="2" t="s">
        <v>180</v>
      </c>
      <c r="H85" s="2" t="s">
        <v>149</v>
      </c>
      <c r="I85" s="2" t="s">
        <v>150</v>
      </c>
    </row>
    <row r="86" spans="1:9" x14ac:dyDescent="0.2">
      <c r="A86" s="2" t="str">
        <f t="shared" si="1"/>
        <v>Flat Bar - Formed U-Shape  - 1/8"-1/4"TK - 1.5"W - 1"-12" W - 1"-12" L</v>
      </c>
      <c r="B86" s="2" t="s">
        <v>6</v>
      </c>
      <c r="C86" s="2" t="s">
        <v>82</v>
      </c>
      <c r="D86" s="2" t="s">
        <v>81</v>
      </c>
      <c r="E86" s="6">
        <v>10.125</v>
      </c>
      <c r="F86" s="2" t="s">
        <v>177</v>
      </c>
      <c r="G86" s="2" t="s">
        <v>181</v>
      </c>
      <c r="H86" s="2" t="s">
        <v>138</v>
      </c>
      <c r="I86" s="2" t="s">
        <v>139</v>
      </c>
    </row>
    <row r="87" spans="1:9" x14ac:dyDescent="0.2">
      <c r="A87" s="2" t="str">
        <f t="shared" si="1"/>
        <v>Flat Bar - Formed U-Shape  - 1/8"-1/4"TK - 1.5"W - 1"-12" W - 13"-36" L</v>
      </c>
      <c r="B87" s="2" t="s">
        <v>6</v>
      </c>
      <c r="C87" s="2" t="s">
        <v>82</v>
      </c>
      <c r="D87" s="2" t="s">
        <v>81</v>
      </c>
      <c r="E87" s="6">
        <v>10.125</v>
      </c>
      <c r="F87" s="2" t="s">
        <v>177</v>
      </c>
      <c r="G87" s="2" t="s">
        <v>181</v>
      </c>
      <c r="H87" s="2" t="s">
        <v>138</v>
      </c>
      <c r="I87" s="2" t="s">
        <v>163</v>
      </c>
    </row>
    <row r="88" spans="1:9" x14ac:dyDescent="0.2">
      <c r="A88" s="2" t="str">
        <f t="shared" si="1"/>
        <v>Flat Bar - Formed U-Shape  - 1/8"-1/4"TK - 1.5"W - 1"-12" W - 37"-60" L</v>
      </c>
      <c r="B88" s="2" t="s">
        <v>6</v>
      </c>
      <c r="C88" s="2" t="s">
        <v>82</v>
      </c>
      <c r="D88" s="2" t="s">
        <v>81</v>
      </c>
      <c r="E88" s="6">
        <v>10.125</v>
      </c>
      <c r="F88" s="2" t="s">
        <v>177</v>
      </c>
      <c r="G88" s="2" t="s">
        <v>181</v>
      </c>
      <c r="H88" s="2" t="s">
        <v>138</v>
      </c>
      <c r="I88" s="2" t="s">
        <v>164</v>
      </c>
    </row>
    <row r="89" spans="1:9" x14ac:dyDescent="0.2">
      <c r="A89" s="2" t="str">
        <f t="shared" si="1"/>
        <v>Flat Bar - Formed U-Shape  - 1/8"-1/4"TK - 1.5"W - 1"-12" W - 61"-84" L</v>
      </c>
      <c r="B89" s="2" t="s">
        <v>6</v>
      </c>
      <c r="C89" s="2" t="s">
        <v>82</v>
      </c>
      <c r="D89" s="2" t="s">
        <v>81</v>
      </c>
      <c r="E89" s="6">
        <v>10.125</v>
      </c>
      <c r="F89" s="2" t="s">
        <v>177</v>
      </c>
      <c r="G89" s="2" t="s">
        <v>181</v>
      </c>
      <c r="H89" s="2" t="s">
        <v>138</v>
      </c>
      <c r="I89" s="2" t="s">
        <v>165</v>
      </c>
    </row>
    <row r="90" spans="1:9" x14ac:dyDescent="0.2">
      <c r="A90" s="2" t="str">
        <f t="shared" si="1"/>
        <v>Flat Bar - Formed U-Shape  - 1/8"-1/4"TK - 1.5"W - 1"-12" W - 85"-96"L</v>
      </c>
      <c r="B90" s="2" t="s">
        <v>6</v>
      </c>
      <c r="C90" s="2" t="s">
        <v>82</v>
      </c>
      <c r="D90" s="2" t="s">
        <v>81</v>
      </c>
      <c r="E90" s="6">
        <v>10.125</v>
      </c>
      <c r="F90" s="2" t="s">
        <v>177</v>
      </c>
      <c r="G90" s="2" t="s">
        <v>181</v>
      </c>
      <c r="H90" s="2" t="s">
        <v>138</v>
      </c>
      <c r="I90" s="2" t="s">
        <v>170</v>
      </c>
    </row>
    <row r="91" spans="1:9" x14ac:dyDescent="0.2">
      <c r="A91" s="2" t="str">
        <f t="shared" si="1"/>
        <v>Flat Bar - Formed U-Shape  - 1/8"-1/4"TK - 1.5"W - 1"-12" W - 97"+ L</v>
      </c>
      <c r="B91" s="2" t="s">
        <v>6</v>
      </c>
      <c r="C91" s="2" t="s">
        <v>82</v>
      </c>
      <c r="D91" s="2" t="s">
        <v>81</v>
      </c>
      <c r="E91" s="6">
        <v>10.125</v>
      </c>
      <c r="F91" s="2" t="s">
        <v>177</v>
      </c>
      <c r="G91" s="2" t="s">
        <v>181</v>
      </c>
      <c r="H91" s="2" t="s">
        <v>138</v>
      </c>
      <c r="I91" s="2" t="s">
        <v>150</v>
      </c>
    </row>
    <row r="92" spans="1:9" x14ac:dyDescent="0.2">
      <c r="A92" s="2" t="str">
        <f t="shared" si="1"/>
        <v>Flat Bar - Formed U-Shape  - 1/8"-1/4"TK - 1.5"W - 13"-36" W - 13"-36" L</v>
      </c>
      <c r="B92" s="2" t="s">
        <v>6</v>
      </c>
      <c r="C92" s="2" t="s">
        <v>82</v>
      </c>
      <c r="D92" s="2" t="s">
        <v>81</v>
      </c>
      <c r="E92" s="6">
        <v>16.875</v>
      </c>
      <c r="F92" s="2" t="s">
        <v>177</v>
      </c>
      <c r="G92" s="2" t="s">
        <v>181</v>
      </c>
      <c r="H92" s="2" t="s">
        <v>166</v>
      </c>
      <c r="I92" s="2" t="s">
        <v>163</v>
      </c>
    </row>
    <row r="93" spans="1:9" x14ac:dyDescent="0.2">
      <c r="A93" s="2" t="str">
        <f t="shared" si="1"/>
        <v>Flat Bar - Formed U-Shape  - 1/8"-1/4"TK - 1.5"W - 13"-36" W - 37"-60" L</v>
      </c>
      <c r="B93" s="2" t="s">
        <v>6</v>
      </c>
      <c r="C93" s="2" t="s">
        <v>82</v>
      </c>
      <c r="D93" s="2" t="s">
        <v>81</v>
      </c>
      <c r="E93" s="6">
        <v>16.875</v>
      </c>
      <c r="F93" s="2" t="s">
        <v>177</v>
      </c>
      <c r="G93" s="2" t="s">
        <v>181</v>
      </c>
      <c r="H93" s="2" t="s">
        <v>166</v>
      </c>
      <c r="I93" s="2" t="s">
        <v>164</v>
      </c>
    </row>
    <row r="94" spans="1:9" x14ac:dyDescent="0.2">
      <c r="A94" s="2" t="str">
        <f t="shared" si="1"/>
        <v>Flat Bar - Formed U-Shape  - 1/8"-1/4"TK - 1.5"W - 13"-36" W - 61"-84" L</v>
      </c>
      <c r="B94" s="2" t="s">
        <v>6</v>
      </c>
      <c r="C94" s="2" t="s">
        <v>82</v>
      </c>
      <c r="D94" s="2" t="s">
        <v>81</v>
      </c>
      <c r="E94" s="6">
        <v>16.875</v>
      </c>
      <c r="F94" s="2" t="s">
        <v>177</v>
      </c>
      <c r="G94" s="2" t="s">
        <v>181</v>
      </c>
      <c r="H94" s="2" t="s">
        <v>166</v>
      </c>
      <c r="I94" s="2" t="s">
        <v>165</v>
      </c>
    </row>
    <row r="95" spans="1:9" x14ac:dyDescent="0.2">
      <c r="A95" s="2" t="str">
        <f t="shared" si="1"/>
        <v>Flat Bar - Formed U-Shape  - 1/8"-1/4"TK - 1.5"W - 13"-36" W - 85"-96"L</v>
      </c>
      <c r="B95" s="2" t="s">
        <v>6</v>
      </c>
      <c r="C95" s="2" t="s">
        <v>82</v>
      </c>
      <c r="D95" s="2" t="s">
        <v>81</v>
      </c>
      <c r="E95" s="6">
        <v>16.875</v>
      </c>
      <c r="F95" s="2" t="s">
        <v>177</v>
      </c>
      <c r="G95" s="2" t="s">
        <v>181</v>
      </c>
      <c r="H95" s="2" t="s">
        <v>166</v>
      </c>
      <c r="I95" s="2" t="s">
        <v>170</v>
      </c>
    </row>
    <row r="96" spans="1:9" x14ac:dyDescent="0.2">
      <c r="A96" s="2" t="str">
        <f t="shared" si="1"/>
        <v>Flat Bar - Formed U-Shape  - 1/8"-1/4"TK - 1.5"W - 13"-36" W - 97"+ L</v>
      </c>
      <c r="B96" s="2" t="s">
        <v>6</v>
      </c>
      <c r="C96" s="2" t="s">
        <v>82</v>
      </c>
      <c r="D96" s="2" t="s">
        <v>81</v>
      </c>
      <c r="E96" s="6">
        <v>16.875</v>
      </c>
      <c r="F96" s="2" t="s">
        <v>177</v>
      </c>
      <c r="G96" s="2" t="s">
        <v>181</v>
      </c>
      <c r="H96" s="2" t="s">
        <v>166</v>
      </c>
      <c r="I96" s="2" t="s">
        <v>150</v>
      </c>
    </row>
    <row r="97" spans="1:9" x14ac:dyDescent="0.2">
      <c r="A97" s="2" t="str">
        <f t="shared" si="1"/>
        <v>Flat Bar - Formed U-Shape  - 1/8"-1/4"TK - 1.5"W - 37"-60" W - 37"-60" L</v>
      </c>
      <c r="B97" s="2" t="s">
        <v>6</v>
      </c>
      <c r="C97" s="2" t="s">
        <v>82</v>
      </c>
      <c r="D97" s="2" t="s">
        <v>81</v>
      </c>
      <c r="E97" s="6">
        <v>23.625</v>
      </c>
      <c r="F97" s="2" t="s">
        <v>177</v>
      </c>
      <c r="G97" s="2" t="s">
        <v>181</v>
      </c>
      <c r="H97" s="2" t="s">
        <v>167</v>
      </c>
      <c r="I97" s="2" t="s">
        <v>164</v>
      </c>
    </row>
    <row r="98" spans="1:9" x14ac:dyDescent="0.2">
      <c r="A98" s="2" t="str">
        <f t="shared" si="1"/>
        <v>Flat Bar - Formed U-Shape  - 1/8"-1/4"TK - 1.5"W - 37"-60" W - 61"-84" L</v>
      </c>
      <c r="B98" s="2" t="s">
        <v>6</v>
      </c>
      <c r="C98" s="2" t="s">
        <v>82</v>
      </c>
      <c r="D98" s="2" t="s">
        <v>81</v>
      </c>
      <c r="E98" s="6">
        <v>23.625</v>
      </c>
      <c r="F98" s="2" t="s">
        <v>177</v>
      </c>
      <c r="G98" s="2" t="s">
        <v>181</v>
      </c>
      <c r="H98" s="2" t="s">
        <v>167</v>
      </c>
      <c r="I98" s="2" t="s">
        <v>165</v>
      </c>
    </row>
    <row r="99" spans="1:9" x14ac:dyDescent="0.2">
      <c r="A99" s="2" t="str">
        <f t="shared" si="1"/>
        <v>Flat Bar - Formed U-Shape  - 1/8"-1/4"TK - 1.5"W - 37"-60" W - 85"-96"L</v>
      </c>
      <c r="B99" s="2" t="s">
        <v>6</v>
      </c>
      <c r="C99" s="2" t="s">
        <v>82</v>
      </c>
      <c r="D99" s="2" t="s">
        <v>81</v>
      </c>
      <c r="E99" s="6">
        <v>23.625</v>
      </c>
      <c r="F99" s="2" t="s">
        <v>177</v>
      </c>
      <c r="G99" s="2" t="s">
        <v>181</v>
      </c>
      <c r="H99" s="2" t="s">
        <v>167</v>
      </c>
      <c r="I99" s="2" t="s">
        <v>170</v>
      </c>
    </row>
    <row r="100" spans="1:9" x14ac:dyDescent="0.2">
      <c r="A100" s="2" t="str">
        <f t="shared" si="1"/>
        <v>Flat Bar - Formed U-Shape  - 1/8"-1/4"TK - 1.5"W - 37"-60" W - 97"+ L</v>
      </c>
      <c r="B100" s="2" t="s">
        <v>6</v>
      </c>
      <c r="C100" s="2" t="s">
        <v>82</v>
      </c>
      <c r="D100" s="2" t="s">
        <v>81</v>
      </c>
      <c r="E100" s="6">
        <v>23.625</v>
      </c>
      <c r="F100" s="2" t="s">
        <v>177</v>
      </c>
      <c r="G100" s="2" t="s">
        <v>181</v>
      </c>
      <c r="H100" s="2" t="s">
        <v>167</v>
      </c>
      <c r="I100" s="2" t="s">
        <v>150</v>
      </c>
    </row>
    <row r="101" spans="1:9" x14ac:dyDescent="0.2">
      <c r="A101" s="2" t="str">
        <f t="shared" si="1"/>
        <v>Flat Bar - Formed U-Shape  - 1/8"-1/4"TK - 1.5"W - 61"-84" W - 61"-84" L</v>
      </c>
      <c r="B101" s="2" t="s">
        <v>6</v>
      </c>
      <c r="C101" s="2" t="s">
        <v>82</v>
      </c>
      <c r="D101" s="2" t="s">
        <v>81</v>
      </c>
      <c r="E101" s="6">
        <v>30.375</v>
      </c>
      <c r="F101" s="2" t="s">
        <v>177</v>
      </c>
      <c r="G101" s="2" t="s">
        <v>181</v>
      </c>
      <c r="H101" s="2" t="s">
        <v>168</v>
      </c>
      <c r="I101" s="2" t="s">
        <v>165</v>
      </c>
    </row>
    <row r="102" spans="1:9" x14ac:dyDescent="0.2">
      <c r="A102" s="2" t="str">
        <f t="shared" si="1"/>
        <v>Flat Bar - Formed U-Shape  - 1/8"-1/4"TK - 1.5"W - 61"-84" W - 85"-96"L</v>
      </c>
      <c r="B102" s="2" t="s">
        <v>6</v>
      </c>
      <c r="C102" s="2" t="s">
        <v>82</v>
      </c>
      <c r="D102" s="2" t="s">
        <v>81</v>
      </c>
      <c r="E102" s="6">
        <v>30.375</v>
      </c>
      <c r="F102" s="2" t="s">
        <v>177</v>
      </c>
      <c r="G102" s="2" t="s">
        <v>181</v>
      </c>
      <c r="H102" s="2" t="s">
        <v>168</v>
      </c>
      <c r="I102" s="2" t="s">
        <v>170</v>
      </c>
    </row>
    <row r="103" spans="1:9" x14ac:dyDescent="0.2">
      <c r="A103" s="2" t="str">
        <f t="shared" si="1"/>
        <v>Flat Bar - Formed U-Shape  - 1/8"-1/4"TK - 1.5"W - 61"-84" W - 97"+ L</v>
      </c>
      <c r="B103" s="2" t="s">
        <v>6</v>
      </c>
      <c r="C103" s="2" t="s">
        <v>82</v>
      </c>
      <c r="D103" s="2" t="s">
        <v>81</v>
      </c>
      <c r="E103" s="6">
        <v>30.375</v>
      </c>
      <c r="F103" s="2" t="s">
        <v>177</v>
      </c>
      <c r="G103" s="2" t="s">
        <v>181</v>
      </c>
      <c r="H103" s="2" t="s">
        <v>168</v>
      </c>
      <c r="I103" s="2" t="s">
        <v>150</v>
      </c>
    </row>
    <row r="104" spans="1:9" x14ac:dyDescent="0.2">
      <c r="A104" s="2" t="str">
        <f t="shared" si="1"/>
        <v>Flat Bar - Formed U-Shape  - 1/8"-1/4"TK - 1.5"W - 85"-96"W - 85"-96"L</v>
      </c>
      <c r="B104" s="2" t="s">
        <v>6</v>
      </c>
      <c r="C104" s="2" t="s">
        <v>82</v>
      </c>
      <c r="D104" s="2" t="s">
        <v>81</v>
      </c>
      <c r="E104" s="6">
        <v>35.4375</v>
      </c>
      <c r="F104" s="2" t="s">
        <v>177</v>
      </c>
      <c r="G104" s="2" t="s">
        <v>181</v>
      </c>
      <c r="H104" s="2" t="s">
        <v>169</v>
      </c>
      <c r="I104" s="2" t="s">
        <v>170</v>
      </c>
    </row>
    <row r="105" spans="1:9" x14ac:dyDescent="0.2">
      <c r="A105" s="2" t="str">
        <f t="shared" si="1"/>
        <v>Flat Bar - Formed U-Shape  - 1/8"-1/4"TK - 1.5"W - 85"-96"W - 97"+ L</v>
      </c>
      <c r="B105" s="2" t="s">
        <v>6</v>
      </c>
      <c r="C105" s="2" t="s">
        <v>82</v>
      </c>
      <c r="D105" s="2" t="s">
        <v>81</v>
      </c>
      <c r="E105" s="6">
        <v>35.4375</v>
      </c>
      <c r="F105" s="2" t="s">
        <v>177</v>
      </c>
      <c r="G105" s="2" t="s">
        <v>181</v>
      </c>
      <c r="H105" s="2" t="s">
        <v>169</v>
      </c>
      <c r="I105" s="2" t="s">
        <v>150</v>
      </c>
    </row>
    <row r="106" spans="1:9" x14ac:dyDescent="0.2">
      <c r="A106" s="2" t="str">
        <f t="shared" si="1"/>
        <v>Flat Bar - Formed U-Shape  - 1/8"-1/4"TK - 1.5"W - 97"+ W - 97"+ L</v>
      </c>
      <c r="B106" s="2" t="s">
        <v>6</v>
      </c>
      <c r="C106" s="2" t="s">
        <v>82</v>
      </c>
      <c r="D106" s="2" t="s">
        <v>81</v>
      </c>
      <c r="E106" s="6">
        <v>42.1875</v>
      </c>
      <c r="F106" s="2" t="s">
        <v>177</v>
      </c>
      <c r="G106" s="2" t="s">
        <v>181</v>
      </c>
      <c r="H106" s="2" t="s">
        <v>149</v>
      </c>
      <c r="I106" s="2" t="s">
        <v>150</v>
      </c>
    </row>
    <row r="107" spans="1:9" x14ac:dyDescent="0.2">
      <c r="A107" s="2" t="str">
        <f t="shared" si="1"/>
        <v>Flat Bar - Formed U-Shape  - 1/8"-1/4"TK - 2"W - 1"-12" W - 1"-12" L</v>
      </c>
      <c r="B107" s="2" t="s">
        <v>6</v>
      </c>
      <c r="C107" s="2" t="s">
        <v>82</v>
      </c>
      <c r="D107" s="2" t="s">
        <v>81</v>
      </c>
      <c r="E107" s="6">
        <v>10.125</v>
      </c>
      <c r="F107" s="2" t="s">
        <v>177</v>
      </c>
      <c r="G107" s="2" t="s">
        <v>182</v>
      </c>
      <c r="H107" s="2" t="s">
        <v>138</v>
      </c>
      <c r="I107" s="2" t="s">
        <v>139</v>
      </c>
    </row>
    <row r="108" spans="1:9" x14ac:dyDescent="0.2">
      <c r="A108" s="2" t="str">
        <f t="shared" si="1"/>
        <v>Flat Bar - Formed U-Shape  - 1/8"-1/4"TK - 2"W - 1"-12" W - 13"-36" L</v>
      </c>
      <c r="B108" s="2" t="s">
        <v>6</v>
      </c>
      <c r="C108" s="2" t="s">
        <v>82</v>
      </c>
      <c r="D108" s="2" t="s">
        <v>81</v>
      </c>
      <c r="E108" s="6">
        <v>10.125</v>
      </c>
      <c r="F108" s="2" t="s">
        <v>177</v>
      </c>
      <c r="G108" s="2" t="s">
        <v>182</v>
      </c>
      <c r="H108" s="2" t="s">
        <v>138</v>
      </c>
      <c r="I108" s="2" t="s">
        <v>163</v>
      </c>
    </row>
    <row r="109" spans="1:9" x14ac:dyDescent="0.2">
      <c r="A109" s="2" t="str">
        <f t="shared" si="1"/>
        <v>Flat Bar - Formed U-Shape  - 1/8"-1/4"TK - 2"W - 1"-12" W - 37"-60" L</v>
      </c>
      <c r="B109" s="2" t="s">
        <v>6</v>
      </c>
      <c r="C109" s="2" t="s">
        <v>82</v>
      </c>
      <c r="D109" s="2" t="s">
        <v>81</v>
      </c>
      <c r="E109" s="6">
        <v>10.125</v>
      </c>
      <c r="F109" s="2" t="s">
        <v>177</v>
      </c>
      <c r="G109" s="2" t="s">
        <v>182</v>
      </c>
      <c r="H109" s="2" t="s">
        <v>138</v>
      </c>
      <c r="I109" s="2" t="s">
        <v>164</v>
      </c>
    </row>
    <row r="110" spans="1:9" x14ac:dyDescent="0.2">
      <c r="A110" s="2" t="str">
        <f t="shared" si="1"/>
        <v>Flat Bar - Formed U-Shape  - 1/8"-1/4"TK - 2"W - 1"-12" W - 61"-84" L</v>
      </c>
      <c r="B110" s="2" t="s">
        <v>6</v>
      </c>
      <c r="C110" s="2" t="s">
        <v>82</v>
      </c>
      <c r="D110" s="2" t="s">
        <v>81</v>
      </c>
      <c r="E110" s="6">
        <v>10.125</v>
      </c>
      <c r="F110" s="2" t="s">
        <v>177</v>
      </c>
      <c r="G110" s="2" t="s">
        <v>182</v>
      </c>
      <c r="H110" s="2" t="s">
        <v>138</v>
      </c>
      <c r="I110" s="2" t="s">
        <v>165</v>
      </c>
    </row>
    <row r="111" spans="1:9" x14ac:dyDescent="0.2">
      <c r="A111" s="2" t="str">
        <f t="shared" si="1"/>
        <v>Flat Bar - Formed U-Shape  - 1/8"-1/4"TK - 2"W - 1"-12" W - 85"-96"L</v>
      </c>
      <c r="B111" s="2" t="s">
        <v>6</v>
      </c>
      <c r="C111" s="2" t="s">
        <v>82</v>
      </c>
      <c r="D111" s="2" t="s">
        <v>81</v>
      </c>
      <c r="E111" s="6">
        <v>10.125</v>
      </c>
      <c r="F111" s="2" t="s">
        <v>177</v>
      </c>
      <c r="G111" s="2" t="s">
        <v>182</v>
      </c>
      <c r="H111" s="2" t="s">
        <v>138</v>
      </c>
      <c r="I111" s="2" t="s">
        <v>170</v>
      </c>
    </row>
    <row r="112" spans="1:9" x14ac:dyDescent="0.2">
      <c r="A112" s="2" t="str">
        <f t="shared" si="1"/>
        <v>Flat Bar - Formed U-Shape  - 1/8"-1/4"TK - 2"W - 1"-12" W - 97"+ L</v>
      </c>
      <c r="B112" s="2" t="s">
        <v>6</v>
      </c>
      <c r="C112" s="2" t="s">
        <v>82</v>
      </c>
      <c r="D112" s="2" t="s">
        <v>81</v>
      </c>
      <c r="E112" s="6">
        <v>10.125</v>
      </c>
      <c r="F112" s="2" t="s">
        <v>177</v>
      </c>
      <c r="G112" s="2" t="s">
        <v>182</v>
      </c>
      <c r="H112" s="2" t="s">
        <v>138</v>
      </c>
      <c r="I112" s="2" t="s">
        <v>150</v>
      </c>
    </row>
    <row r="113" spans="1:9" x14ac:dyDescent="0.2">
      <c r="A113" s="2" t="str">
        <f t="shared" si="1"/>
        <v>Flat Bar - Formed U-Shape  - 1/8"-1/4"TK - 2"W - 13"-36" W - 13"-36" L</v>
      </c>
      <c r="B113" s="2" t="s">
        <v>6</v>
      </c>
      <c r="C113" s="2" t="s">
        <v>82</v>
      </c>
      <c r="D113" s="2" t="s">
        <v>81</v>
      </c>
      <c r="E113" s="6">
        <v>16.875</v>
      </c>
      <c r="F113" s="2" t="s">
        <v>177</v>
      </c>
      <c r="G113" s="2" t="s">
        <v>182</v>
      </c>
      <c r="H113" s="2" t="s">
        <v>166</v>
      </c>
      <c r="I113" s="2" t="s">
        <v>163</v>
      </c>
    </row>
    <row r="114" spans="1:9" x14ac:dyDescent="0.2">
      <c r="A114" s="2" t="str">
        <f t="shared" si="1"/>
        <v>Flat Bar - Formed U-Shape  - 1/8"-1/4"TK - 2"W - 13"-36" W - 37"-60" L</v>
      </c>
      <c r="B114" s="2" t="s">
        <v>6</v>
      </c>
      <c r="C114" s="2" t="s">
        <v>82</v>
      </c>
      <c r="D114" s="2" t="s">
        <v>81</v>
      </c>
      <c r="E114" s="6">
        <v>16.875</v>
      </c>
      <c r="F114" s="2" t="s">
        <v>177</v>
      </c>
      <c r="G114" s="2" t="s">
        <v>182</v>
      </c>
      <c r="H114" s="2" t="s">
        <v>166</v>
      </c>
      <c r="I114" s="2" t="s">
        <v>164</v>
      </c>
    </row>
    <row r="115" spans="1:9" x14ac:dyDescent="0.2">
      <c r="A115" s="2" t="str">
        <f t="shared" si="1"/>
        <v>Flat Bar - Formed U-Shape  - 1/8"-1/4"TK - 2"W - 13"-36" W - 61"-84" L</v>
      </c>
      <c r="B115" s="2" t="s">
        <v>6</v>
      </c>
      <c r="C115" s="2" t="s">
        <v>82</v>
      </c>
      <c r="D115" s="2" t="s">
        <v>81</v>
      </c>
      <c r="E115" s="6">
        <v>16.875</v>
      </c>
      <c r="F115" s="2" t="s">
        <v>177</v>
      </c>
      <c r="G115" s="2" t="s">
        <v>182</v>
      </c>
      <c r="H115" s="2" t="s">
        <v>166</v>
      </c>
      <c r="I115" s="2" t="s">
        <v>165</v>
      </c>
    </row>
    <row r="116" spans="1:9" x14ac:dyDescent="0.2">
      <c r="A116" s="2" t="str">
        <f t="shared" si="1"/>
        <v>Flat Bar - Formed U-Shape  - 1/8"-1/4"TK - 2"W - 13"-36" W - 85"-96"L</v>
      </c>
      <c r="B116" s="2" t="s">
        <v>6</v>
      </c>
      <c r="C116" s="2" t="s">
        <v>82</v>
      </c>
      <c r="D116" s="2" t="s">
        <v>81</v>
      </c>
      <c r="E116" s="6">
        <v>16.875</v>
      </c>
      <c r="F116" s="2" t="s">
        <v>177</v>
      </c>
      <c r="G116" s="2" t="s">
        <v>182</v>
      </c>
      <c r="H116" s="2" t="s">
        <v>166</v>
      </c>
      <c r="I116" s="2" t="s">
        <v>170</v>
      </c>
    </row>
    <row r="117" spans="1:9" x14ac:dyDescent="0.2">
      <c r="A117" s="2" t="str">
        <f t="shared" si="1"/>
        <v>Flat Bar - Formed U-Shape  - 1/8"-1/4"TK - 2"W - 13"-36" W - 97"+ L</v>
      </c>
      <c r="B117" s="2" t="s">
        <v>6</v>
      </c>
      <c r="C117" s="2" t="s">
        <v>82</v>
      </c>
      <c r="D117" s="2" t="s">
        <v>81</v>
      </c>
      <c r="E117" s="6">
        <v>16.875</v>
      </c>
      <c r="F117" s="2" t="s">
        <v>177</v>
      </c>
      <c r="G117" s="2" t="s">
        <v>182</v>
      </c>
      <c r="H117" s="2" t="s">
        <v>166</v>
      </c>
      <c r="I117" s="2" t="s">
        <v>150</v>
      </c>
    </row>
    <row r="118" spans="1:9" x14ac:dyDescent="0.2">
      <c r="A118" s="2" t="str">
        <f t="shared" si="1"/>
        <v>Flat Bar - Formed U-Shape  - 1/8"-1/4"TK - 2"W - 37"-60" W - 37"-60" L</v>
      </c>
      <c r="B118" s="2" t="s">
        <v>6</v>
      </c>
      <c r="C118" s="2" t="s">
        <v>82</v>
      </c>
      <c r="D118" s="2" t="s">
        <v>81</v>
      </c>
      <c r="E118" s="6">
        <v>23.625</v>
      </c>
      <c r="F118" s="2" t="s">
        <v>177</v>
      </c>
      <c r="G118" s="2" t="s">
        <v>182</v>
      </c>
      <c r="H118" s="2" t="s">
        <v>167</v>
      </c>
      <c r="I118" s="2" t="s">
        <v>164</v>
      </c>
    </row>
    <row r="119" spans="1:9" x14ac:dyDescent="0.2">
      <c r="A119" s="2" t="str">
        <f t="shared" si="1"/>
        <v>Flat Bar - Formed U-Shape  - 1/8"-1/4"TK - 2"W - 37"-60" W - 61"-84" L</v>
      </c>
      <c r="B119" s="2" t="s">
        <v>6</v>
      </c>
      <c r="C119" s="2" t="s">
        <v>82</v>
      </c>
      <c r="D119" s="2" t="s">
        <v>81</v>
      </c>
      <c r="E119" s="6">
        <v>23.625</v>
      </c>
      <c r="F119" s="2" t="s">
        <v>177</v>
      </c>
      <c r="G119" s="2" t="s">
        <v>182</v>
      </c>
      <c r="H119" s="2" t="s">
        <v>167</v>
      </c>
      <c r="I119" s="2" t="s">
        <v>165</v>
      </c>
    </row>
    <row r="120" spans="1:9" x14ac:dyDescent="0.2">
      <c r="A120" s="2" t="str">
        <f t="shared" si="1"/>
        <v>Flat Bar - Formed U-Shape  - 1/8"-1/4"TK - 2"W - 37"-60" W - 85"-96"L</v>
      </c>
      <c r="B120" s="2" t="s">
        <v>6</v>
      </c>
      <c r="C120" s="2" t="s">
        <v>82</v>
      </c>
      <c r="D120" s="2" t="s">
        <v>81</v>
      </c>
      <c r="E120" s="6">
        <v>23.625</v>
      </c>
      <c r="F120" s="2" t="s">
        <v>177</v>
      </c>
      <c r="G120" s="2" t="s">
        <v>182</v>
      </c>
      <c r="H120" s="2" t="s">
        <v>167</v>
      </c>
      <c r="I120" s="2" t="s">
        <v>170</v>
      </c>
    </row>
    <row r="121" spans="1:9" x14ac:dyDescent="0.2">
      <c r="A121" s="2" t="str">
        <f t="shared" si="1"/>
        <v>Flat Bar - Formed U-Shape  - 1/8"-1/4"TK - 2"W - 37"-60" W - 97"+ L</v>
      </c>
      <c r="B121" s="2" t="s">
        <v>6</v>
      </c>
      <c r="C121" s="2" t="s">
        <v>82</v>
      </c>
      <c r="D121" s="2" t="s">
        <v>81</v>
      </c>
      <c r="E121" s="6">
        <v>23.625</v>
      </c>
      <c r="F121" s="2" t="s">
        <v>177</v>
      </c>
      <c r="G121" s="2" t="s">
        <v>182</v>
      </c>
      <c r="H121" s="2" t="s">
        <v>167</v>
      </c>
      <c r="I121" s="2" t="s">
        <v>150</v>
      </c>
    </row>
    <row r="122" spans="1:9" x14ac:dyDescent="0.2">
      <c r="A122" s="2" t="str">
        <f t="shared" si="1"/>
        <v>Flat Bar - Formed U-Shape  - 1/8"-1/4"TK - 2"W - 61"-84" W - 61"-84" L</v>
      </c>
      <c r="B122" s="2" t="s">
        <v>6</v>
      </c>
      <c r="C122" s="2" t="s">
        <v>82</v>
      </c>
      <c r="D122" s="2" t="s">
        <v>81</v>
      </c>
      <c r="E122" s="6">
        <v>30.375</v>
      </c>
      <c r="F122" s="2" t="s">
        <v>177</v>
      </c>
      <c r="G122" s="2" t="s">
        <v>182</v>
      </c>
      <c r="H122" s="2" t="s">
        <v>168</v>
      </c>
      <c r="I122" s="2" t="s">
        <v>165</v>
      </c>
    </row>
    <row r="123" spans="1:9" x14ac:dyDescent="0.2">
      <c r="A123" s="2" t="str">
        <f t="shared" si="1"/>
        <v>Flat Bar - Formed U-Shape  - 1/8"-1/4"TK - 2"W - 61"-84" W - 85"-96"L</v>
      </c>
      <c r="B123" s="2" t="s">
        <v>6</v>
      </c>
      <c r="C123" s="2" t="s">
        <v>82</v>
      </c>
      <c r="D123" s="2" t="s">
        <v>81</v>
      </c>
      <c r="E123" s="6">
        <v>30.375</v>
      </c>
      <c r="F123" s="2" t="s">
        <v>177</v>
      </c>
      <c r="G123" s="2" t="s">
        <v>182</v>
      </c>
      <c r="H123" s="2" t="s">
        <v>168</v>
      </c>
      <c r="I123" s="2" t="s">
        <v>170</v>
      </c>
    </row>
    <row r="124" spans="1:9" x14ac:dyDescent="0.2">
      <c r="A124" s="2" t="str">
        <f t="shared" si="1"/>
        <v>Flat Bar - Formed U-Shape  - 1/8"-1/4"TK - 2"W - 61"-84" W - 97"+ L</v>
      </c>
      <c r="B124" s="2" t="s">
        <v>6</v>
      </c>
      <c r="C124" s="2" t="s">
        <v>82</v>
      </c>
      <c r="D124" s="2" t="s">
        <v>81</v>
      </c>
      <c r="E124" s="6">
        <v>30.375</v>
      </c>
      <c r="F124" s="2" t="s">
        <v>177</v>
      </c>
      <c r="G124" s="2" t="s">
        <v>182</v>
      </c>
      <c r="H124" s="2" t="s">
        <v>168</v>
      </c>
      <c r="I124" s="2" t="s">
        <v>150</v>
      </c>
    </row>
    <row r="125" spans="1:9" x14ac:dyDescent="0.2">
      <c r="A125" s="2" t="str">
        <f t="shared" si="1"/>
        <v>Flat Bar - Formed U-Shape  - 1/8"-1/4"TK - 2"W - 85"-96"W - 85"-96"L</v>
      </c>
      <c r="B125" s="2" t="s">
        <v>6</v>
      </c>
      <c r="C125" s="2" t="s">
        <v>82</v>
      </c>
      <c r="D125" s="2" t="s">
        <v>81</v>
      </c>
      <c r="E125" s="6">
        <v>35.4375</v>
      </c>
      <c r="F125" s="2" t="s">
        <v>177</v>
      </c>
      <c r="G125" s="2" t="s">
        <v>182</v>
      </c>
      <c r="H125" s="2" t="s">
        <v>169</v>
      </c>
      <c r="I125" s="2" t="s">
        <v>170</v>
      </c>
    </row>
    <row r="126" spans="1:9" x14ac:dyDescent="0.2">
      <c r="A126" s="2" t="str">
        <f t="shared" si="1"/>
        <v>Flat Bar - Formed U-Shape  - 1/8"-1/4"TK - 2"W - 85"-96"W - 97"+ L</v>
      </c>
      <c r="B126" s="2" t="s">
        <v>6</v>
      </c>
      <c r="C126" s="2" t="s">
        <v>82</v>
      </c>
      <c r="D126" s="2" t="s">
        <v>81</v>
      </c>
      <c r="E126" s="6">
        <v>35.4375</v>
      </c>
      <c r="F126" s="2" t="s">
        <v>177</v>
      </c>
      <c r="G126" s="2" t="s">
        <v>182</v>
      </c>
      <c r="H126" s="2" t="s">
        <v>169</v>
      </c>
      <c r="I126" s="2" t="s">
        <v>150</v>
      </c>
    </row>
    <row r="127" spans="1:9" x14ac:dyDescent="0.2">
      <c r="A127" s="2" t="str">
        <f t="shared" si="1"/>
        <v>Flat Bar - Formed U-Shape  - 1/8"-1/4"TK - 2"W - 97"+ W - 97"+ L</v>
      </c>
      <c r="B127" s="2" t="s">
        <v>6</v>
      </c>
      <c r="C127" s="2" t="s">
        <v>82</v>
      </c>
      <c r="D127" s="2" t="s">
        <v>81</v>
      </c>
      <c r="E127" s="6">
        <v>42.1875</v>
      </c>
      <c r="F127" s="2" t="s">
        <v>177</v>
      </c>
      <c r="G127" s="2" t="s">
        <v>182</v>
      </c>
      <c r="H127" s="2" t="s">
        <v>149</v>
      </c>
      <c r="I127" s="2" t="s">
        <v>150</v>
      </c>
    </row>
    <row r="128" spans="1:9" x14ac:dyDescent="0.2">
      <c r="A128" s="2" t="str">
        <f t="shared" si="1"/>
        <v>Flat Bar - Formed U-Shape  - 1/8"-1/4"TK - 2.5"-6"W - 1"-12" W - 1"-12" L</v>
      </c>
      <c r="B128" s="2" t="s">
        <v>6</v>
      </c>
      <c r="C128" s="2" t="s">
        <v>82</v>
      </c>
      <c r="D128" s="2" t="s">
        <v>81</v>
      </c>
      <c r="E128" s="6">
        <v>10.125</v>
      </c>
      <c r="F128" s="2" t="s">
        <v>177</v>
      </c>
      <c r="G128" s="2" t="s">
        <v>183</v>
      </c>
      <c r="H128" s="2" t="s">
        <v>138</v>
      </c>
      <c r="I128" s="2" t="s">
        <v>139</v>
      </c>
    </row>
    <row r="129" spans="1:9" x14ac:dyDescent="0.2">
      <c r="A129" s="2" t="str">
        <f t="shared" si="1"/>
        <v>Flat Bar - Formed U-Shape  - 1/8"-1/4"TK - 2.5"-6"W - 1"-12" W - 13"-36" L</v>
      </c>
      <c r="B129" s="2" t="s">
        <v>6</v>
      </c>
      <c r="C129" s="2" t="s">
        <v>82</v>
      </c>
      <c r="D129" s="2" t="s">
        <v>81</v>
      </c>
      <c r="E129" s="6">
        <v>10.125</v>
      </c>
      <c r="F129" s="2" t="s">
        <v>177</v>
      </c>
      <c r="G129" s="2" t="s">
        <v>183</v>
      </c>
      <c r="H129" s="2" t="s">
        <v>138</v>
      </c>
      <c r="I129" s="2" t="s">
        <v>163</v>
      </c>
    </row>
    <row r="130" spans="1:9" x14ac:dyDescent="0.2">
      <c r="A130" s="2" t="str">
        <f t="shared" si="1"/>
        <v>Flat Bar - Formed U-Shape  - 1/8"-1/4"TK - 2.5"-6"W - 1"-12" W - 37"-60" L</v>
      </c>
      <c r="B130" s="2" t="s">
        <v>6</v>
      </c>
      <c r="C130" s="2" t="s">
        <v>82</v>
      </c>
      <c r="D130" s="2" t="s">
        <v>81</v>
      </c>
      <c r="E130" s="6">
        <v>10.125</v>
      </c>
      <c r="F130" s="2" t="s">
        <v>177</v>
      </c>
      <c r="G130" s="2" t="s">
        <v>183</v>
      </c>
      <c r="H130" s="2" t="s">
        <v>138</v>
      </c>
      <c r="I130" s="2" t="s">
        <v>164</v>
      </c>
    </row>
    <row r="131" spans="1:9" x14ac:dyDescent="0.2">
      <c r="A131" s="2" t="str">
        <f t="shared" ref="A131:A169" si="2">_xlfn.TEXTJOIN(" - ",0,C131,D131,F131,G131,H131,I131)</f>
        <v>Flat Bar - Formed U-Shape  - 1/8"-1/4"TK - 2.5"-6"W - 1"-12" W - 61"-84" L</v>
      </c>
      <c r="B131" s="2" t="s">
        <v>6</v>
      </c>
      <c r="C131" s="2" t="s">
        <v>82</v>
      </c>
      <c r="D131" s="2" t="s">
        <v>81</v>
      </c>
      <c r="E131" s="6">
        <v>10.125</v>
      </c>
      <c r="F131" s="2" t="s">
        <v>177</v>
      </c>
      <c r="G131" s="2" t="s">
        <v>183</v>
      </c>
      <c r="H131" s="2" t="s">
        <v>138</v>
      </c>
      <c r="I131" s="2" t="s">
        <v>165</v>
      </c>
    </row>
    <row r="132" spans="1:9" x14ac:dyDescent="0.2">
      <c r="A132" s="2" t="str">
        <f t="shared" si="2"/>
        <v>Flat Bar - Formed U-Shape  - 1/8"-1/4"TK - 2.5"-6"W - 1"-12" W - 85"-96"L</v>
      </c>
      <c r="B132" s="2" t="s">
        <v>6</v>
      </c>
      <c r="C132" s="2" t="s">
        <v>82</v>
      </c>
      <c r="D132" s="2" t="s">
        <v>81</v>
      </c>
      <c r="E132" s="6">
        <v>10.125</v>
      </c>
      <c r="F132" s="2" t="s">
        <v>177</v>
      </c>
      <c r="G132" s="2" t="s">
        <v>183</v>
      </c>
      <c r="H132" s="2" t="s">
        <v>138</v>
      </c>
      <c r="I132" s="2" t="s">
        <v>170</v>
      </c>
    </row>
    <row r="133" spans="1:9" x14ac:dyDescent="0.2">
      <c r="A133" s="2" t="str">
        <f t="shared" si="2"/>
        <v>Flat Bar - Formed U-Shape  - 1/8"-1/4"TK - 2.5"-6"W - 1"-12" W - 97"+ L</v>
      </c>
      <c r="B133" s="2" t="s">
        <v>6</v>
      </c>
      <c r="C133" s="2" t="s">
        <v>82</v>
      </c>
      <c r="D133" s="2" t="s">
        <v>81</v>
      </c>
      <c r="E133" s="6">
        <v>10.125</v>
      </c>
      <c r="F133" s="2" t="s">
        <v>177</v>
      </c>
      <c r="G133" s="2" t="s">
        <v>183</v>
      </c>
      <c r="H133" s="2" t="s">
        <v>138</v>
      </c>
      <c r="I133" s="2" t="s">
        <v>150</v>
      </c>
    </row>
    <row r="134" spans="1:9" x14ac:dyDescent="0.2">
      <c r="A134" s="2" t="str">
        <f t="shared" si="2"/>
        <v>Flat Bar - Formed U-Shape  - 1/8"-1/4"TK - 2.5"-6"W - 13"-36" W - 13"-36" L</v>
      </c>
      <c r="B134" s="2" t="s">
        <v>6</v>
      </c>
      <c r="C134" s="2" t="s">
        <v>82</v>
      </c>
      <c r="D134" s="2" t="s">
        <v>81</v>
      </c>
      <c r="E134" s="6">
        <v>16.875</v>
      </c>
      <c r="F134" s="2" t="s">
        <v>177</v>
      </c>
      <c r="G134" s="2" t="s">
        <v>183</v>
      </c>
      <c r="H134" s="2" t="s">
        <v>166</v>
      </c>
      <c r="I134" s="2" t="s">
        <v>163</v>
      </c>
    </row>
    <row r="135" spans="1:9" x14ac:dyDescent="0.2">
      <c r="A135" s="2" t="str">
        <f t="shared" si="2"/>
        <v>Flat Bar - Formed U-Shape  - 1/8"-1/4"TK - 2.5"-6"W - 13"-36" W - 37"-60" L</v>
      </c>
      <c r="B135" s="2" t="s">
        <v>6</v>
      </c>
      <c r="C135" s="2" t="s">
        <v>82</v>
      </c>
      <c r="D135" s="2" t="s">
        <v>81</v>
      </c>
      <c r="E135" s="6">
        <v>16.875</v>
      </c>
      <c r="F135" s="2" t="s">
        <v>177</v>
      </c>
      <c r="G135" s="2" t="s">
        <v>183</v>
      </c>
      <c r="H135" s="2" t="s">
        <v>166</v>
      </c>
      <c r="I135" s="2" t="s">
        <v>164</v>
      </c>
    </row>
    <row r="136" spans="1:9" x14ac:dyDescent="0.2">
      <c r="A136" s="2" t="str">
        <f t="shared" si="2"/>
        <v>Flat Bar - Formed U-Shape  - 1/8"-1/4"TK - 2.5"-6"W - 13"-36" W - 61"-84" L</v>
      </c>
      <c r="B136" s="2" t="s">
        <v>6</v>
      </c>
      <c r="C136" s="2" t="s">
        <v>82</v>
      </c>
      <c r="D136" s="2" t="s">
        <v>81</v>
      </c>
      <c r="E136" s="6">
        <v>16.875</v>
      </c>
      <c r="F136" s="2" t="s">
        <v>177</v>
      </c>
      <c r="G136" s="2" t="s">
        <v>183</v>
      </c>
      <c r="H136" s="2" t="s">
        <v>166</v>
      </c>
      <c r="I136" s="2" t="s">
        <v>165</v>
      </c>
    </row>
    <row r="137" spans="1:9" x14ac:dyDescent="0.2">
      <c r="A137" s="2" t="str">
        <f t="shared" si="2"/>
        <v>Flat Bar - Formed U-Shape  - 1/8"-1/4"TK - 2.5"-6"W - 13"-36" W - 85"-96"L</v>
      </c>
      <c r="B137" s="2" t="s">
        <v>6</v>
      </c>
      <c r="C137" s="2" t="s">
        <v>82</v>
      </c>
      <c r="D137" s="2" t="s">
        <v>81</v>
      </c>
      <c r="E137" s="6">
        <v>16.875</v>
      </c>
      <c r="F137" s="2" t="s">
        <v>177</v>
      </c>
      <c r="G137" s="2" t="s">
        <v>183</v>
      </c>
      <c r="H137" s="2" t="s">
        <v>166</v>
      </c>
      <c r="I137" s="2" t="s">
        <v>170</v>
      </c>
    </row>
    <row r="138" spans="1:9" x14ac:dyDescent="0.2">
      <c r="A138" s="2" t="str">
        <f t="shared" si="2"/>
        <v>Flat Bar - Formed U-Shape  - 1/8"-1/4"TK - 2.5"-6"W - 13"-36" W - 97"+ L</v>
      </c>
      <c r="B138" s="2" t="s">
        <v>6</v>
      </c>
      <c r="C138" s="2" t="s">
        <v>82</v>
      </c>
      <c r="D138" s="2" t="s">
        <v>81</v>
      </c>
      <c r="E138" s="6">
        <v>16.875</v>
      </c>
      <c r="F138" s="2" t="s">
        <v>177</v>
      </c>
      <c r="G138" s="2" t="s">
        <v>183</v>
      </c>
      <c r="H138" s="2" t="s">
        <v>166</v>
      </c>
      <c r="I138" s="2" t="s">
        <v>150</v>
      </c>
    </row>
    <row r="139" spans="1:9" x14ac:dyDescent="0.2">
      <c r="A139" s="2" t="str">
        <f t="shared" si="2"/>
        <v>Flat Bar - Formed U-Shape  - 1/8"-1/4"TK - 2.5"-6"W - 37"-60" W - 37"-60" L</v>
      </c>
      <c r="B139" s="2" t="s">
        <v>6</v>
      </c>
      <c r="C139" s="2" t="s">
        <v>82</v>
      </c>
      <c r="D139" s="2" t="s">
        <v>81</v>
      </c>
      <c r="E139" s="6">
        <v>23.625</v>
      </c>
      <c r="F139" s="2" t="s">
        <v>177</v>
      </c>
      <c r="G139" s="2" t="s">
        <v>183</v>
      </c>
      <c r="H139" s="2" t="s">
        <v>167</v>
      </c>
      <c r="I139" s="2" t="s">
        <v>164</v>
      </c>
    </row>
    <row r="140" spans="1:9" x14ac:dyDescent="0.2">
      <c r="A140" s="2" t="str">
        <f t="shared" si="2"/>
        <v>Flat Bar - Formed U-Shape  - 1/8"-1/4"TK - 2.5"-6"W - 37"-60" W - 61"-84" L</v>
      </c>
      <c r="B140" s="2" t="s">
        <v>6</v>
      </c>
      <c r="C140" s="2" t="s">
        <v>82</v>
      </c>
      <c r="D140" s="2" t="s">
        <v>81</v>
      </c>
      <c r="E140" s="6">
        <v>23.625</v>
      </c>
      <c r="F140" s="2" t="s">
        <v>177</v>
      </c>
      <c r="G140" s="2" t="s">
        <v>183</v>
      </c>
      <c r="H140" s="2" t="s">
        <v>167</v>
      </c>
      <c r="I140" s="2" t="s">
        <v>165</v>
      </c>
    </row>
    <row r="141" spans="1:9" x14ac:dyDescent="0.2">
      <c r="A141" s="2" t="str">
        <f t="shared" si="2"/>
        <v>Flat Bar - Formed U-Shape  - 1/8"-1/4"TK - 2.5"-6"W - 37"-60" W - 85"-96"L</v>
      </c>
      <c r="B141" s="2" t="s">
        <v>6</v>
      </c>
      <c r="C141" s="2" t="s">
        <v>82</v>
      </c>
      <c r="D141" s="2" t="s">
        <v>81</v>
      </c>
      <c r="E141" s="6">
        <v>23.625</v>
      </c>
      <c r="F141" s="2" t="s">
        <v>177</v>
      </c>
      <c r="G141" s="2" t="s">
        <v>183</v>
      </c>
      <c r="H141" s="2" t="s">
        <v>167</v>
      </c>
      <c r="I141" s="2" t="s">
        <v>170</v>
      </c>
    </row>
    <row r="142" spans="1:9" x14ac:dyDescent="0.2">
      <c r="A142" s="2" t="str">
        <f t="shared" si="2"/>
        <v>Flat Bar - Formed U-Shape  - 1/8"-1/4"TK - 2.5"-6"W - 37"-60" W - 97"+ L</v>
      </c>
      <c r="B142" s="2" t="s">
        <v>6</v>
      </c>
      <c r="C142" s="2" t="s">
        <v>82</v>
      </c>
      <c r="D142" s="2" t="s">
        <v>81</v>
      </c>
      <c r="E142" s="6">
        <v>23.625</v>
      </c>
      <c r="F142" s="2" t="s">
        <v>177</v>
      </c>
      <c r="G142" s="2" t="s">
        <v>183</v>
      </c>
      <c r="H142" s="2" t="s">
        <v>167</v>
      </c>
      <c r="I142" s="2" t="s">
        <v>150</v>
      </c>
    </row>
    <row r="143" spans="1:9" x14ac:dyDescent="0.2">
      <c r="A143" s="2" t="str">
        <f t="shared" si="2"/>
        <v>Flat Bar - Formed U-Shape  - 1/8"-1/4"TK - 2.5"-6"W - 61"-84" W - 61"-84" L</v>
      </c>
      <c r="B143" s="2" t="s">
        <v>6</v>
      </c>
      <c r="C143" s="2" t="s">
        <v>82</v>
      </c>
      <c r="D143" s="2" t="s">
        <v>81</v>
      </c>
      <c r="E143" s="6">
        <v>30.375</v>
      </c>
      <c r="F143" s="2" t="s">
        <v>177</v>
      </c>
      <c r="G143" s="2" t="s">
        <v>183</v>
      </c>
      <c r="H143" s="2" t="s">
        <v>168</v>
      </c>
      <c r="I143" s="2" t="s">
        <v>165</v>
      </c>
    </row>
    <row r="144" spans="1:9" x14ac:dyDescent="0.2">
      <c r="A144" s="2" t="str">
        <f t="shared" si="2"/>
        <v>Flat Bar - Formed U-Shape  - 1/8"-1/4"TK - 2.5"-6"W - 61"-84" W - 85"-96"L</v>
      </c>
      <c r="B144" s="2" t="s">
        <v>6</v>
      </c>
      <c r="C144" s="2" t="s">
        <v>82</v>
      </c>
      <c r="D144" s="2" t="s">
        <v>81</v>
      </c>
      <c r="E144" s="6">
        <v>30.375</v>
      </c>
      <c r="F144" s="2" t="s">
        <v>177</v>
      </c>
      <c r="G144" s="2" t="s">
        <v>183</v>
      </c>
      <c r="H144" s="2" t="s">
        <v>168</v>
      </c>
      <c r="I144" s="2" t="s">
        <v>170</v>
      </c>
    </row>
    <row r="145" spans="1:9" x14ac:dyDescent="0.2">
      <c r="A145" s="2" t="str">
        <f t="shared" si="2"/>
        <v>Flat Bar - Formed U-Shape  - 1/8"-1/4"TK - 2.5"-6"W - 61"-84" W - 97"+ L</v>
      </c>
      <c r="B145" s="2" t="s">
        <v>6</v>
      </c>
      <c r="C145" s="2" t="s">
        <v>82</v>
      </c>
      <c r="D145" s="2" t="s">
        <v>81</v>
      </c>
      <c r="E145" s="6">
        <v>30.375</v>
      </c>
      <c r="F145" s="2" t="s">
        <v>177</v>
      </c>
      <c r="G145" s="2" t="s">
        <v>183</v>
      </c>
      <c r="H145" s="2" t="s">
        <v>168</v>
      </c>
      <c r="I145" s="2" t="s">
        <v>150</v>
      </c>
    </row>
    <row r="146" spans="1:9" x14ac:dyDescent="0.2">
      <c r="A146" s="2" t="str">
        <f t="shared" si="2"/>
        <v>Flat Bar - Formed U-Shape  - 1/8"-1/4"TK - 2.5"-6"W - 85"-96"W - 85"-96"L</v>
      </c>
      <c r="B146" s="2" t="s">
        <v>6</v>
      </c>
      <c r="C146" s="2" t="s">
        <v>82</v>
      </c>
      <c r="D146" s="2" t="s">
        <v>81</v>
      </c>
      <c r="E146" s="6">
        <v>35.4375</v>
      </c>
      <c r="F146" s="2" t="s">
        <v>177</v>
      </c>
      <c r="G146" s="2" t="s">
        <v>183</v>
      </c>
      <c r="H146" s="2" t="s">
        <v>169</v>
      </c>
      <c r="I146" s="2" t="s">
        <v>170</v>
      </c>
    </row>
    <row r="147" spans="1:9" x14ac:dyDescent="0.2">
      <c r="A147" s="2" t="str">
        <f t="shared" si="2"/>
        <v>Flat Bar - Formed U-Shape  - 1/8"-1/4"TK - 2.5"-6"W - 85"-96"W - 97"+ L</v>
      </c>
      <c r="B147" s="2" t="s">
        <v>6</v>
      </c>
      <c r="C147" s="2" t="s">
        <v>82</v>
      </c>
      <c r="D147" s="2" t="s">
        <v>81</v>
      </c>
      <c r="E147" s="6">
        <v>35.4375</v>
      </c>
      <c r="F147" s="2" t="s">
        <v>177</v>
      </c>
      <c r="G147" s="2" t="s">
        <v>183</v>
      </c>
      <c r="H147" s="2" t="s">
        <v>169</v>
      </c>
      <c r="I147" s="2" t="s">
        <v>150</v>
      </c>
    </row>
    <row r="148" spans="1:9" x14ac:dyDescent="0.2">
      <c r="A148" s="2" t="str">
        <f t="shared" si="2"/>
        <v>Flat Bar - Formed U-Shape  - 1/8"-1/4"TK - 2.5"-6"W - 97"+ W - 97"+ L</v>
      </c>
      <c r="B148" s="2" t="s">
        <v>6</v>
      </c>
      <c r="C148" s="2" t="s">
        <v>82</v>
      </c>
      <c r="D148" s="2" t="s">
        <v>81</v>
      </c>
      <c r="E148" s="6">
        <v>42.1875</v>
      </c>
      <c r="F148" s="2" t="s">
        <v>177</v>
      </c>
      <c r="G148" s="2" t="s">
        <v>183</v>
      </c>
      <c r="H148" s="2" t="s">
        <v>149</v>
      </c>
      <c r="I148" s="2" t="s">
        <v>150</v>
      </c>
    </row>
    <row r="149" spans="1:9" x14ac:dyDescent="0.2">
      <c r="A149" s="2" t="str">
        <f t="shared" si="2"/>
        <v>Flat Bar - Formed U-Shape  - 1/8"-1/4"TK - 6.5"W+ - 1"-12" W - 1"-12" L</v>
      </c>
      <c r="B149" s="2" t="s">
        <v>6</v>
      </c>
      <c r="C149" s="2" t="s">
        <v>82</v>
      </c>
      <c r="D149" s="2" t="s">
        <v>81</v>
      </c>
      <c r="E149" s="6">
        <v>10.125</v>
      </c>
      <c r="F149" s="2" t="s">
        <v>177</v>
      </c>
      <c r="G149" s="2" t="s">
        <v>184</v>
      </c>
      <c r="H149" s="2" t="s">
        <v>138</v>
      </c>
      <c r="I149" s="2" t="s">
        <v>139</v>
      </c>
    </row>
    <row r="150" spans="1:9" x14ac:dyDescent="0.2">
      <c r="A150" s="2" t="str">
        <f t="shared" si="2"/>
        <v>Flat Bar - Formed U-Shape  - 1/8"-1/4"TK - 6.5"W+ - 1"-12" W - 13"-36" L</v>
      </c>
      <c r="B150" s="2" t="s">
        <v>6</v>
      </c>
      <c r="C150" s="2" t="s">
        <v>82</v>
      </c>
      <c r="D150" s="2" t="s">
        <v>81</v>
      </c>
      <c r="E150" s="6">
        <v>10.125</v>
      </c>
      <c r="F150" s="2" t="s">
        <v>177</v>
      </c>
      <c r="G150" s="2" t="s">
        <v>184</v>
      </c>
      <c r="H150" s="2" t="s">
        <v>138</v>
      </c>
      <c r="I150" s="2" t="s">
        <v>163</v>
      </c>
    </row>
    <row r="151" spans="1:9" x14ac:dyDescent="0.2">
      <c r="A151" s="2" t="str">
        <f t="shared" si="2"/>
        <v>Flat Bar - Formed U-Shape  - 1/8"-1/4"TK - 6.5"W+ - 1"-12" W - 37"-60" L</v>
      </c>
      <c r="B151" s="2" t="s">
        <v>6</v>
      </c>
      <c r="C151" s="2" t="s">
        <v>82</v>
      </c>
      <c r="D151" s="2" t="s">
        <v>81</v>
      </c>
      <c r="E151" s="6">
        <v>10.125</v>
      </c>
      <c r="F151" s="2" t="s">
        <v>177</v>
      </c>
      <c r="G151" s="2" t="s">
        <v>184</v>
      </c>
      <c r="H151" s="2" t="s">
        <v>138</v>
      </c>
      <c r="I151" s="2" t="s">
        <v>164</v>
      </c>
    </row>
    <row r="152" spans="1:9" x14ac:dyDescent="0.2">
      <c r="A152" s="2" t="str">
        <f t="shared" si="2"/>
        <v>Flat Bar - Formed U-Shape  - 1/8"-1/4"TK - 6.5"W+ - 1"-12" W - 61"-84" L</v>
      </c>
      <c r="B152" s="2" t="s">
        <v>6</v>
      </c>
      <c r="C152" s="2" t="s">
        <v>82</v>
      </c>
      <c r="D152" s="2" t="s">
        <v>81</v>
      </c>
      <c r="E152" s="6">
        <v>10.125</v>
      </c>
      <c r="F152" s="2" t="s">
        <v>177</v>
      </c>
      <c r="G152" s="2" t="s">
        <v>184</v>
      </c>
      <c r="H152" s="2" t="s">
        <v>138</v>
      </c>
      <c r="I152" s="2" t="s">
        <v>165</v>
      </c>
    </row>
    <row r="153" spans="1:9" x14ac:dyDescent="0.2">
      <c r="A153" s="2" t="str">
        <f t="shared" si="2"/>
        <v>Flat Bar - Formed U-Shape  - 1/8"-1/4"TK - 6.5"W+ - 1"-12" W - 85"-96"L</v>
      </c>
      <c r="B153" s="2" t="s">
        <v>6</v>
      </c>
      <c r="C153" s="2" t="s">
        <v>82</v>
      </c>
      <c r="D153" s="2" t="s">
        <v>81</v>
      </c>
      <c r="E153" s="6">
        <v>10.125</v>
      </c>
      <c r="F153" s="2" t="s">
        <v>177</v>
      </c>
      <c r="G153" s="2" t="s">
        <v>184</v>
      </c>
      <c r="H153" s="2" t="s">
        <v>138</v>
      </c>
      <c r="I153" s="2" t="s">
        <v>170</v>
      </c>
    </row>
    <row r="154" spans="1:9" x14ac:dyDescent="0.2">
      <c r="A154" s="2" t="str">
        <f t="shared" si="2"/>
        <v>Flat Bar - Formed U-Shape  - 1/8"-1/4"TK - 6.5"W+ - 1"-12" W - 97"+ L</v>
      </c>
      <c r="B154" s="2" t="s">
        <v>6</v>
      </c>
      <c r="C154" s="2" t="s">
        <v>82</v>
      </c>
      <c r="D154" s="2" t="s">
        <v>81</v>
      </c>
      <c r="E154" s="6">
        <v>10.125</v>
      </c>
      <c r="F154" s="2" t="s">
        <v>177</v>
      </c>
      <c r="G154" s="2" t="s">
        <v>184</v>
      </c>
      <c r="H154" s="2" t="s">
        <v>138</v>
      </c>
      <c r="I154" s="2" t="s">
        <v>150</v>
      </c>
    </row>
    <row r="155" spans="1:9" x14ac:dyDescent="0.2">
      <c r="A155" s="2" t="str">
        <f t="shared" si="2"/>
        <v>Flat Bar - Formed U-Shape  - 1/8"-1/4"TK - 6.5"W+ - 13"-36" W - 13"-36" L</v>
      </c>
      <c r="B155" s="2" t="s">
        <v>6</v>
      </c>
      <c r="C155" s="2" t="s">
        <v>82</v>
      </c>
      <c r="D155" s="2" t="s">
        <v>81</v>
      </c>
      <c r="E155" s="6">
        <v>16.875</v>
      </c>
      <c r="F155" s="2" t="s">
        <v>177</v>
      </c>
      <c r="G155" s="2" t="s">
        <v>184</v>
      </c>
      <c r="H155" s="2" t="s">
        <v>166</v>
      </c>
      <c r="I155" s="2" t="s">
        <v>163</v>
      </c>
    </row>
    <row r="156" spans="1:9" x14ac:dyDescent="0.2">
      <c r="A156" s="2" t="str">
        <f t="shared" si="2"/>
        <v>Flat Bar - Formed U-Shape  - 1/8"-1/4"TK - 6.5"W+ - 13"-36" W - 37"-60" L</v>
      </c>
      <c r="B156" s="2" t="s">
        <v>6</v>
      </c>
      <c r="C156" s="2" t="s">
        <v>82</v>
      </c>
      <c r="D156" s="2" t="s">
        <v>81</v>
      </c>
      <c r="E156" s="6">
        <v>16.875</v>
      </c>
      <c r="F156" s="2" t="s">
        <v>177</v>
      </c>
      <c r="G156" s="2" t="s">
        <v>184</v>
      </c>
      <c r="H156" s="2" t="s">
        <v>166</v>
      </c>
      <c r="I156" s="2" t="s">
        <v>164</v>
      </c>
    </row>
    <row r="157" spans="1:9" x14ac:dyDescent="0.2">
      <c r="A157" s="2" t="str">
        <f t="shared" si="2"/>
        <v>Flat Bar - Formed U-Shape  - 1/8"-1/4"TK - 6.5"W+ - 13"-36" W - 61"-84" L</v>
      </c>
      <c r="B157" s="2" t="s">
        <v>6</v>
      </c>
      <c r="C157" s="2" t="s">
        <v>82</v>
      </c>
      <c r="D157" s="2" t="s">
        <v>81</v>
      </c>
      <c r="E157" s="6">
        <v>16.875</v>
      </c>
      <c r="F157" s="2" t="s">
        <v>177</v>
      </c>
      <c r="G157" s="2" t="s">
        <v>184</v>
      </c>
      <c r="H157" s="2" t="s">
        <v>166</v>
      </c>
      <c r="I157" s="2" t="s">
        <v>165</v>
      </c>
    </row>
    <row r="158" spans="1:9" x14ac:dyDescent="0.2">
      <c r="A158" s="2" t="str">
        <f t="shared" si="2"/>
        <v>Flat Bar - Formed U-Shape  - 1/8"-1/4"TK - 6.5"W+ - 13"-36" W - 85"-96"L</v>
      </c>
      <c r="B158" s="2" t="s">
        <v>6</v>
      </c>
      <c r="C158" s="2" t="s">
        <v>82</v>
      </c>
      <c r="D158" s="2" t="s">
        <v>81</v>
      </c>
      <c r="E158" s="6">
        <v>16.875</v>
      </c>
      <c r="F158" s="2" t="s">
        <v>177</v>
      </c>
      <c r="G158" s="2" t="s">
        <v>184</v>
      </c>
      <c r="H158" s="2" t="s">
        <v>166</v>
      </c>
      <c r="I158" s="2" t="s">
        <v>170</v>
      </c>
    </row>
    <row r="159" spans="1:9" x14ac:dyDescent="0.2">
      <c r="A159" s="2" t="str">
        <f t="shared" si="2"/>
        <v>Flat Bar - Formed U-Shape  - 1/8"-1/4"TK - 6.5"W+ - 13"-36" W - 97"+ L</v>
      </c>
      <c r="B159" s="2" t="s">
        <v>6</v>
      </c>
      <c r="C159" s="2" t="s">
        <v>82</v>
      </c>
      <c r="D159" s="2" t="s">
        <v>81</v>
      </c>
      <c r="E159" s="6">
        <v>16.875</v>
      </c>
      <c r="F159" s="2" t="s">
        <v>177</v>
      </c>
      <c r="G159" s="2" t="s">
        <v>184</v>
      </c>
      <c r="H159" s="2" t="s">
        <v>166</v>
      </c>
      <c r="I159" s="2" t="s">
        <v>150</v>
      </c>
    </row>
    <row r="160" spans="1:9" x14ac:dyDescent="0.2">
      <c r="A160" s="2" t="str">
        <f t="shared" si="2"/>
        <v>Flat Bar - Formed U-Shape  - 1/8"-1/4"TK - 6.5"W+ - 37"-60" W - 37"-60" L</v>
      </c>
      <c r="B160" s="2" t="s">
        <v>6</v>
      </c>
      <c r="C160" s="2" t="s">
        <v>82</v>
      </c>
      <c r="D160" s="2" t="s">
        <v>81</v>
      </c>
      <c r="E160" s="6">
        <v>23.625</v>
      </c>
      <c r="F160" s="2" t="s">
        <v>177</v>
      </c>
      <c r="G160" s="2" t="s">
        <v>184</v>
      </c>
      <c r="H160" s="2" t="s">
        <v>167</v>
      </c>
      <c r="I160" s="2" t="s">
        <v>164</v>
      </c>
    </row>
    <row r="161" spans="1:9" x14ac:dyDescent="0.2">
      <c r="A161" s="2" t="str">
        <f t="shared" si="2"/>
        <v>Flat Bar - Formed U-Shape  - 1/8"-1/4"TK - 6.5"W+ - 37"-60" W - 61"-84" L</v>
      </c>
      <c r="B161" s="2" t="s">
        <v>6</v>
      </c>
      <c r="C161" s="2" t="s">
        <v>82</v>
      </c>
      <c r="D161" s="2" t="s">
        <v>81</v>
      </c>
      <c r="E161" s="6">
        <v>23.625</v>
      </c>
      <c r="F161" s="2" t="s">
        <v>177</v>
      </c>
      <c r="G161" s="2" t="s">
        <v>184</v>
      </c>
      <c r="H161" s="2" t="s">
        <v>167</v>
      </c>
      <c r="I161" s="2" t="s">
        <v>165</v>
      </c>
    </row>
    <row r="162" spans="1:9" x14ac:dyDescent="0.2">
      <c r="A162" s="2" t="str">
        <f t="shared" si="2"/>
        <v>Flat Bar - Formed U-Shape  - 1/8"-1/4"TK - 6.5"W+ - 37"-60" W - 85"-96"L</v>
      </c>
      <c r="B162" s="2" t="s">
        <v>6</v>
      </c>
      <c r="C162" s="2" t="s">
        <v>82</v>
      </c>
      <c r="D162" s="2" t="s">
        <v>81</v>
      </c>
      <c r="E162" s="6">
        <v>23.625</v>
      </c>
      <c r="F162" s="2" t="s">
        <v>177</v>
      </c>
      <c r="G162" s="2" t="s">
        <v>184</v>
      </c>
      <c r="H162" s="2" t="s">
        <v>167</v>
      </c>
      <c r="I162" s="2" t="s">
        <v>170</v>
      </c>
    </row>
    <row r="163" spans="1:9" x14ac:dyDescent="0.2">
      <c r="A163" s="2" t="str">
        <f t="shared" si="2"/>
        <v>Flat Bar - Formed U-Shape  - 1/8"-1/4"TK - 6.5"W+ - 37"-60" W - 97"+ L</v>
      </c>
      <c r="B163" s="2" t="s">
        <v>6</v>
      </c>
      <c r="C163" s="2" t="s">
        <v>82</v>
      </c>
      <c r="D163" s="2" t="s">
        <v>81</v>
      </c>
      <c r="E163" s="6">
        <v>23.625</v>
      </c>
      <c r="F163" s="2" t="s">
        <v>177</v>
      </c>
      <c r="G163" s="2" t="s">
        <v>184</v>
      </c>
      <c r="H163" s="2" t="s">
        <v>167</v>
      </c>
      <c r="I163" s="2" t="s">
        <v>150</v>
      </c>
    </row>
    <row r="164" spans="1:9" x14ac:dyDescent="0.2">
      <c r="A164" s="2" t="str">
        <f t="shared" si="2"/>
        <v>Flat Bar - Formed U-Shape  - 1/8"-1/4"TK - 6.5"W+ - 61"-84" W - 61"-84" L</v>
      </c>
      <c r="B164" s="2" t="s">
        <v>6</v>
      </c>
      <c r="C164" s="2" t="s">
        <v>82</v>
      </c>
      <c r="D164" s="2" t="s">
        <v>81</v>
      </c>
      <c r="E164" s="6">
        <v>30.375</v>
      </c>
      <c r="F164" s="2" t="s">
        <v>177</v>
      </c>
      <c r="G164" s="2" t="s">
        <v>184</v>
      </c>
      <c r="H164" s="2" t="s">
        <v>168</v>
      </c>
      <c r="I164" s="2" t="s">
        <v>165</v>
      </c>
    </row>
    <row r="165" spans="1:9" x14ac:dyDescent="0.2">
      <c r="A165" s="2" t="str">
        <f t="shared" si="2"/>
        <v>Flat Bar - Formed U-Shape  - 1/8"-1/4"TK - 6.5"W+ - 61"-84" W - 85"-96"L</v>
      </c>
      <c r="B165" s="2" t="s">
        <v>6</v>
      </c>
      <c r="C165" s="2" t="s">
        <v>82</v>
      </c>
      <c r="D165" s="2" t="s">
        <v>81</v>
      </c>
      <c r="E165" s="6">
        <v>30.375</v>
      </c>
      <c r="F165" s="2" t="s">
        <v>177</v>
      </c>
      <c r="G165" s="2" t="s">
        <v>184</v>
      </c>
      <c r="H165" s="2" t="s">
        <v>168</v>
      </c>
      <c r="I165" s="2" t="s">
        <v>170</v>
      </c>
    </row>
    <row r="166" spans="1:9" x14ac:dyDescent="0.2">
      <c r="A166" s="2" t="str">
        <f t="shared" si="2"/>
        <v>Flat Bar - Formed U-Shape  - 1/8"-1/4"TK - 6.5"W+ - 61"-84" W - 97"+ L</v>
      </c>
      <c r="B166" s="2" t="s">
        <v>6</v>
      </c>
      <c r="C166" s="2" t="s">
        <v>82</v>
      </c>
      <c r="D166" s="2" t="s">
        <v>81</v>
      </c>
      <c r="E166" s="6">
        <v>30.375</v>
      </c>
      <c r="F166" s="2" t="s">
        <v>177</v>
      </c>
      <c r="G166" s="2" t="s">
        <v>184</v>
      </c>
      <c r="H166" s="2" t="s">
        <v>168</v>
      </c>
      <c r="I166" s="2" t="s">
        <v>150</v>
      </c>
    </row>
    <row r="167" spans="1:9" x14ac:dyDescent="0.2">
      <c r="A167" s="2" t="str">
        <f t="shared" si="2"/>
        <v>Flat Bar - Formed U-Shape  - 1/8"-1/4"TK - 6.5"W+ - 85"-96"W - 85"-96"L</v>
      </c>
      <c r="B167" s="2" t="s">
        <v>6</v>
      </c>
      <c r="C167" s="2" t="s">
        <v>82</v>
      </c>
      <c r="D167" s="2" t="s">
        <v>81</v>
      </c>
      <c r="E167" s="6">
        <v>35.4375</v>
      </c>
      <c r="F167" s="2" t="s">
        <v>177</v>
      </c>
      <c r="G167" s="2" t="s">
        <v>184</v>
      </c>
      <c r="H167" s="2" t="s">
        <v>169</v>
      </c>
      <c r="I167" s="2" t="s">
        <v>170</v>
      </c>
    </row>
    <row r="168" spans="1:9" x14ac:dyDescent="0.2">
      <c r="A168" s="2" t="str">
        <f t="shared" si="2"/>
        <v>Flat Bar - Formed U-Shape  - 1/8"-1/4"TK - 6.5"W+ - 85"-96"W - 97"+ L</v>
      </c>
      <c r="B168" s="2" t="s">
        <v>6</v>
      </c>
      <c r="C168" s="2" t="s">
        <v>82</v>
      </c>
      <c r="D168" s="2" t="s">
        <v>81</v>
      </c>
      <c r="E168" s="6">
        <v>35.4375</v>
      </c>
      <c r="F168" s="2" t="s">
        <v>177</v>
      </c>
      <c r="G168" s="2" t="s">
        <v>184</v>
      </c>
      <c r="H168" s="2" t="s">
        <v>169</v>
      </c>
      <c r="I168" s="2" t="s">
        <v>150</v>
      </c>
    </row>
    <row r="169" spans="1:9" x14ac:dyDescent="0.2">
      <c r="A169" s="2" t="str">
        <f t="shared" si="2"/>
        <v>Flat Bar - Formed U-Shape  - 1/8"-1/4"TK - 6.5"W+ - 97"+ W - 97"+ L</v>
      </c>
      <c r="B169" s="2" t="s">
        <v>6</v>
      </c>
      <c r="C169" s="2" t="s">
        <v>82</v>
      </c>
      <c r="D169" s="2" t="s">
        <v>81</v>
      </c>
      <c r="E169" s="6">
        <v>42.1875</v>
      </c>
      <c r="F169" s="2" t="s">
        <v>177</v>
      </c>
      <c r="G169" s="2" t="s">
        <v>184</v>
      </c>
      <c r="H169" s="2" t="s">
        <v>149</v>
      </c>
      <c r="I169" s="2" t="s">
        <v>150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85DED-8B1B-406B-BCF1-6C937633F2F4}">
  <sheetPr>
    <tabColor theme="5" tint="0.39997558519241921"/>
  </sheetPr>
  <dimension ref="A1:L169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9" width="20.7109375" style="2" customWidth="1"/>
    <col min="10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173</v>
      </c>
      <c r="G1" s="1" t="s">
        <v>185</v>
      </c>
      <c r="H1" s="1" t="s">
        <v>22</v>
      </c>
      <c r="I1" s="1" t="s">
        <v>66</v>
      </c>
      <c r="J1" s="1"/>
      <c r="K1" s="1"/>
      <c r="L1" s="1"/>
    </row>
    <row r="2" spans="1:12" x14ac:dyDescent="0.2">
      <c r="A2" s="2" t="str">
        <f>_xlfn.TEXTJOIN(" - ",0,C2,D2,F2,G2,H2,I2)</f>
        <v>Flat Bar - Formed J-Shape  - 1/8"-1/4"TK - 0.25"W - 1"-12" W - 1"-12" L</v>
      </c>
      <c r="B2" s="2" t="s">
        <v>6</v>
      </c>
      <c r="C2" s="2" t="s">
        <v>82</v>
      </c>
      <c r="D2" s="2" t="s">
        <v>59</v>
      </c>
      <c r="E2" s="6">
        <v>3.375</v>
      </c>
      <c r="F2" s="2" t="s">
        <v>177</v>
      </c>
      <c r="G2" s="2" t="s">
        <v>176</v>
      </c>
      <c r="H2" s="2" t="s">
        <v>138</v>
      </c>
      <c r="I2" s="2" t="s">
        <v>139</v>
      </c>
    </row>
    <row r="3" spans="1:12" x14ac:dyDescent="0.2">
      <c r="A3" s="2" t="str">
        <f t="shared" ref="A3:A66" si="0">_xlfn.TEXTJOIN(" - ",0,C3,D3,F3,G3,H3,I3)</f>
        <v>Flat Bar - Formed J-Shape  - 1/8"-1/4"TK - 0.25"W - 1"-12" W - 13"-36" L</v>
      </c>
      <c r="B3" s="2" t="s">
        <v>6</v>
      </c>
      <c r="C3" s="2" t="s">
        <v>82</v>
      </c>
      <c r="D3" s="2" t="s">
        <v>59</v>
      </c>
      <c r="E3" s="6">
        <v>3.375</v>
      </c>
      <c r="F3" s="2" t="s">
        <v>177</v>
      </c>
      <c r="G3" s="2" t="s">
        <v>176</v>
      </c>
      <c r="H3" s="2" t="s">
        <v>138</v>
      </c>
      <c r="I3" s="2" t="s">
        <v>163</v>
      </c>
    </row>
    <row r="4" spans="1:12" x14ac:dyDescent="0.2">
      <c r="A4" s="2" t="str">
        <f t="shared" si="0"/>
        <v>Flat Bar - Formed J-Shape  - 1/8"-1/4"TK - 0.25"W - 1"-12" W - 37"-60" L</v>
      </c>
      <c r="B4" s="2" t="s">
        <v>6</v>
      </c>
      <c r="C4" s="2" t="s">
        <v>82</v>
      </c>
      <c r="D4" s="2" t="s">
        <v>59</v>
      </c>
      <c r="E4" s="6">
        <v>3.375</v>
      </c>
      <c r="F4" s="2" t="s">
        <v>177</v>
      </c>
      <c r="G4" s="2" t="s">
        <v>176</v>
      </c>
      <c r="H4" s="2" t="s">
        <v>138</v>
      </c>
      <c r="I4" s="2" t="s">
        <v>164</v>
      </c>
    </row>
    <row r="5" spans="1:12" x14ac:dyDescent="0.2">
      <c r="A5" s="2" t="str">
        <f t="shared" si="0"/>
        <v>Flat Bar - Formed J-Shape  - 1/8"-1/4"TK - 0.25"W - 1"-12" W - 61"-84" L</v>
      </c>
      <c r="B5" s="2" t="s">
        <v>6</v>
      </c>
      <c r="C5" s="2" t="s">
        <v>82</v>
      </c>
      <c r="D5" s="2" t="s">
        <v>59</v>
      </c>
      <c r="E5" s="6">
        <v>3.375</v>
      </c>
      <c r="F5" s="2" t="s">
        <v>177</v>
      </c>
      <c r="G5" s="2" t="s">
        <v>176</v>
      </c>
      <c r="H5" s="2" t="s">
        <v>138</v>
      </c>
      <c r="I5" s="2" t="s">
        <v>165</v>
      </c>
    </row>
    <row r="6" spans="1:12" x14ac:dyDescent="0.2">
      <c r="A6" s="2" t="str">
        <f t="shared" si="0"/>
        <v>Flat Bar - Formed J-Shape  - 1/8"-1/4"TK - 0.25"W - 1"-12" W - 85"-96"L</v>
      </c>
      <c r="B6" s="2" t="s">
        <v>6</v>
      </c>
      <c r="C6" s="2" t="s">
        <v>82</v>
      </c>
      <c r="D6" s="2" t="s">
        <v>59</v>
      </c>
      <c r="E6" s="6">
        <v>3.375</v>
      </c>
      <c r="F6" s="2" t="s">
        <v>177</v>
      </c>
      <c r="G6" s="2" t="s">
        <v>176</v>
      </c>
      <c r="H6" s="2" t="s">
        <v>138</v>
      </c>
      <c r="I6" s="2" t="s">
        <v>170</v>
      </c>
    </row>
    <row r="7" spans="1:12" x14ac:dyDescent="0.2">
      <c r="A7" s="2" t="str">
        <f t="shared" si="0"/>
        <v>Flat Bar - Formed J-Shape  - 1/8"-1/4"TK - 0.25"W - 1"-12" W - 97"+ L</v>
      </c>
      <c r="B7" s="2" t="s">
        <v>6</v>
      </c>
      <c r="C7" s="2" t="s">
        <v>82</v>
      </c>
      <c r="D7" s="2" t="s">
        <v>59</v>
      </c>
      <c r="E7" s="6">
        <v>3.375</v>
      </c>
      <c r="F7" s="2" t="s">
        <v>177</v>
      </c>
      <c r="G7" s="2" t="s">
        <v>176</v>
      </c>
      <c r="H7" s="2" t="s">
        <v>138</v>
      </c>
      <c r="I7" s="2" t="s">
        <v>150</v>
      </c>
    </row>
    <row r="8" spans="1:12" x14ac:dyDescent="0.2">
      <c r="A8" s="2" t="str">
        <f t="shared" si="0"/>
        <v>Flat Bar - Formed J-Shape  - 1/8"-1/4"TK - 0.25"W - 13"-36" W - 13"-36" L</v>
      </c>
      <c r="B8" s="2" t="s">
        <v>6</v>
      </c>
      <c r="C8" s="2" t="s">
        <v>82</v>
      </c>
      <c r="D8" s="2" t="s">
        <v>59</v>
      </c>
      <c r="E8" s="6">
        <v>5.625</v>
      </c>
      <c r="F8" s="2" t="s">
        <v>177</v>
      </c>
      <c r="G8" s="2" t="s">
        <v>176</v>
      </c>
      <c r="H8" s="2" t="s">
        <v>166</v>
      </c>
      <c r="I8" s="2" t="s">
        <v>163</v>
      </c>
    </row>
    <row r="9" spans="1:12" x14ac:dyDescent="0.2">
      <c r="A9" s="2" t="str">
        <f t="shared" si="0"/>
        <v>Flat Bar - Formed J-Shape  - 1/8"-1/4"TK - 0.25"W - 13"-36" W - 37"-60" L</v>
      </c>
      <c r="B9" s="2" t="s">
        <v>6</v>
      </c>
      <c r="C9" s="2" t="s">
        <v>82</v>
      </c>
      <c r="D9" s="2" t="s">
        <v>59</v>
      </c>
      <c r="E9" s="6">
        <v>5.625</v>
      </c>
      <c r="F9" s="2" t="s">
        <v>177</v>
      </c>
      <c r="G9" s="2" t="s">
        <v>176</v>
      </c>
      <c r="H9" s="2" t="s">
        <v>166</v>
      </c>
      <c r="I9" s="2" t="s">
        <v>164</v>
      </c>
    </row>
    <row r="10" spans="1:12" x14ac:dyDescent="0.2">
      <c r="A10" s="2" t="str">
        <f t="shared" si="0"/>
        <v>Flat Bar - Formed J-Shape  - 1/8"-1/4"TK - 0.25"W - 13"-36" W - 61"-84" L</v>
      </c>
      <c r="B10" s="2" t="s">
        <v>6</v>
      </c>
      <c r="C10" s="2" t="s">
        <v>82</v>
      </c>
      <c r="D10" s="2" t="s">
        <v>59</v>
      </c>
      <c r="E10" s="6">
        <v>5.625</v>
      </c>
      <c r="F10" s="2" t="s">
        <v>177</v>
      </c>
      <c r="G10" s="2" t="s">
        <v>176</v>
      </c>
      <c r="H10" s="2" t="s">
        <v>166</v>
      </c>
      <c r="I10" s="2" t="s">
        <v>165</v>
      </c>
    </row>
    <row r="11" spans="1:12" x14ac:dyDescent="0.2">
      <c r="A11" s="2" t="str">
        <f t="shared" si="0"/>
        <v>Flat Bar - Formed J-Shape  - 1/8"-1/4"TK - 0.25"W - 13"-36" W - 85"-96"L</v>
      </c>
      <c r="B11" s="2" t="s">
        <v>6</v>
      </c>
      <c r="C11" s="2" t="s">
        <v>82</v>
      </c>
      <c r="D11" s="2" t="s">
        <v>59</v>
      </c>
      <c r="E11" s="6">
        <v>5.625</v>
      </c>
      <c r="F11" s="2" t="s">
        <v>177</v>
      </c>
      <c r="G11" s="2" t="s">
        <v>176</v>
      </c>
      <c r="H11" s="2" t="s">
        <v>166</v>
      </c>
      <c r="I11" s="2" t="s">
        <v>170</v>
      </c>
    </row>
    <row r="12" spans="1:12" x14ac:dyDescent="0.2">
      <c r="A12" s="2" t="str">
        <f t="shared" si="0"/>
        <v>Flat Bar - Formed J-Shape  - 1/8"-1/4"TK - 0.25"W - 13"-36" W - 97"+ L</v>
      </c>
      <c r="B12" s="2" t="s">
        <v>6</v>
      </c>
      <c r="C12" s="2" t="s">
        <v>82</v>
      </c>
      <c r="D12" s="2" t="s">
        <v>59</v>
      </c>
      <c r="E12" s="6">
        <v>5.625</v>
      </c>
      <c r="F12" s="2" t="s">
        <v>177</v>
      </c>
      <c r="G12" s="2" t="s">
        <v>176</v>
      </c>
      <c r="H12" s="2" t="s">
        <v>166</v>
      </c>
      <c r="I12" s="2" t="s">
        <v>150</v>
      </c>
    </row>
    <row r="13" spans="1:12" x14ac:dyDescent="0.2">
      <c r="A13" s="2" t="str">
        <f t="shared" si="0"/>
        <v>Flat Bar - Formed J-Shape  - 1/8"-1/4"TK - 0.25"W - 37"-60" W - 37"-60" L</v>
      </c>
      <c r="B13" s="2" t="s">
        <v>6</v>
      </c>
      <c r="C13" s="2" t="s">
        <v>82</v>
      </c>
      <c r="D13" s="2" t="s">
        <v>59</v>
      </c>
      <c r="E13" s="6">
        <v>7.875</v>
      </c>
      <c r="F13" s="2" t="s">
        <v>177</v>
      </c>
      <c r="G13" s="2" t="s">
        <v>176</v>
      </c>
      <c r="H13" s="2" t="s">
        <v>167</v>
      </c>
      <c r="I13" s="2" t="s">
        <v>164</v>
      </c>
    </row>
    <row r="14" spans="1:12" x14ac:dyDescent="0.2">
      <c r="A14" s="2" t="str">
        <f t="shared" si="0"/>
        <v>Flat Bar - Formed J-Shape  - 1/8"-1/4"TK - 0.25"W - 37"-60" W - 61"-84" L</v>
      </c>
      <c r="B14" s="2" t="s">
        <v>6</v>
      </c>
      <c r="C14" s="2" t="s">
        <v>82</v>
      </c>
      <c r="D14" s="2" t="s">
        <v>59</v>
      </c>
      <c r="E14" s="6">
        <v>7.875</v>
      </c>
      <c r="F14" s="2" t="s">
        <v>177</v>
      </c>
      <c r="G14" s="2" t="s">
        <v>176</v>
      </c>
      <c r="H14" s="2" t="s">
        <v>167</v>
      </c>
      <c r="I14" s="2" t="s">
        <v>165</v>
      </c>
    </row>
    <row r="15" spans="1:12" x14ac:dyDescent="0.2">
      <c r="A15" s="2" t="str">
        <f t="shared" si="0"/>
        <v>Flat Bar - Formed J-Shape  - 1/8"-1/4"TK - 0.25"W - 37"-60" W - 85"-96"L</v>
      </c>
      <c r="B15" s="2" t="s">
        <v>6</v>
      </c>
      <c r="C15" s="2" t="s">
        <v>82</v>
      </c>
      <c r="D15" s="2" t="s">
        <v>59</v>
      </c>
      <c r="E15" s="6">
        <v>7.875</v>
      </c>
      <c r="F15" s="2" t="s">
        <v>177</v>
      </c>
      <c r="G15" s="2" t="s">
        <v>176</v>
      </c>
      <c r="H15" s="2" t="s">
        <v>167</v>
      </c>
      <c r="I15" s="2" t="s">
        <v>170</v>
      </c>
    </row>
    <row r="16" spans="1:12" x14ac:dyDescent="0.2">
      <c r="A16" s="2" t="str">
        <f t="shared" si="0"/>
        <v>Flat Bar - Formed J-Shape  - 1/8"-1/4"TK - 0.25"W - 37"-60" W - 97"+ L</v>
      </c>
      <c r="B16" s="2" t="s">
        <v>6</v>
      </c>
      <c r="C16" s="2" t="s">
        <v>82</v>
      </c>
      <c r="D16" s="2" t="s">
        <v>59</v>
      </c>
      <c r="E16" s="6">
        <v>7.875</v>
      </c>
      <c r="F16" s="2" t="s">
        <v>177</v>
      </c>
      <c r="G16" s="2" t="s">
        <v>176</v>
      </c>
      <c r="H16" s="2" t="s">
        <v>167</v>
      </c>
      <c r="I16" s="2" t="s">
        <v>150</v>
      </c>
    </row>
    <row r="17" spans="1:9" x14ac:dyDescent="0.2">
      <c r="A17" s="2" t="str">
        <f t="shared" si="0"/>
        <v>Flat Bar - Formed J-Shape  - 1/8"-1/4"TK - 0.25"W - 61"-84" W - 61"-84" L</v>
      </c>
      <c r="B17" s="2" t="s">
        <v>6</v>
      </c>
      <c r="C17" s="2" t="s">
        <v>82</v>
      </c>
      <c r="D17" s="2" t="s">
        <v>59</v>
      </c>
      <c r="E17" s="6">
        <v>10.125</v>
      </c>
      <c r="F17" s="2" t="s">
        <v>177</v>
      </c>
      <c r="G17" s="2" t="s">
        <v>176</v>
      </c>
      <c r="H17" s="2" t="s">
        <v>168</v>
      </c>
      <c r="I17" s="2" t="s">
        <v>165</v>
      </c>
    </row>
    <row r="18" spans="1:9" x14ac:dyDescent="0.2">
      <c r="A18" s="2" t="str">
        <f t="shared" si="0"/>
        <v>Flat Bar - Formed J-Shape  - 1/8"-1/4"TK - 0.25"W - 61"-84" W - 85"-96"L</v>
      </c>
      <c r="B18" s="2" t="s">
        <v>6</v>
      </c>
      <c r="C18" s="2" t="s">
        <v>82</v>
      </c>
      <c r="D18" s="2" t="s">
        <v>59</v>
      </c>
      <c r="E18" s="6">
        <v>10.125</v>
      </c>
      <c r="F18" s="2" t="s">
        <v>177</v>
      </c>
      <c r="G18" s="2" t="s">
        <v>176</v>
      </c>
      <c r="H18" s="2" t="s">
        <v>168</v>
      </c>
      <c r="I18" s="2" t="s">
        <v>170</v>
      </c>
    </row>
    <row r="19" spans="1:9" x14ac:dyDescent="0.2">
      <c r="A19" s="2" t="str">
        <f t="shared" si="0"/>
        <v>Flat Bar - Formed J-Shape  - 1/8"-1/4"TK - 0.25"W - 61"-84" W - 97"+ L</v>
      </c>
      <c r="B19" s="2" t="s">
        <v>6</v>
      </c>
      <c r="C19" s="2" t="s">
        <v>82</v>
      </c>
      <c r="D19" s="2" t="s">
        <v>59</v>
      </c>
      <c r="E19" s="6">
        <v>10.125</v>
      </c>
      <c r="F19" s="2" t="s">
        <v>177</v>
      </c>
      <c r="G19" s="2" t="s">
        <v>176</v>
      </c>
      <c r="H19" s="2" t="s">
        <v>168</v>
      </c>
      <c r="I19" s="2" t="s">
        <v>150</v>
      </c>
    </row>
    <row r="20" spans="1:9" x14ac:dyDescent="0.2">
      <c r="A20" s="2" t="str">
        <f t="shared" si="0"/>
        <v>Flat Bar - Formed J-Shape  - 1/8"-1/4"TK - 0.25"W - 85"-96"W - 85"-96"L</v>
      </c>
      <c r="B20" s="2" t="s">
        <v>6</v>
      </c>
      <c r="C20" s="2" t="s">
        <v>82</v>
      </c>
      <c r="D20" s="2" t="s">
        <v>59</v>
      </c>
      <c r="E20" s="6">
        <v>11.8125</v>
      </c>
      <c r="F20" s="2" t="s">
        <v>177</v>
      </c>
      <c r="G20" s="2" t="s">
        <v>176</v>
      </c>
      <c r="H20" s="2" t="s">
        <v>169</v>
      </c>
      <c r="I20" s="2" t="s">
        <v>170</v>
      </c>
    </row>
    <row r="21" spans="1:9" x14ac:dyDescent="0.2">
      <c r="A21" s="2" t="str">
        <f t="shared" si="0"/>
        <v>Flat Bar - Formed J-Shape  - 1/8"-1/4"TK - 0.25"W - 85"-96"W - 97"+ L</v>
      </c>
      <c r="B21" s="2" t="s">
        <v>6</v>
      </c>
      <c r="C21" s="2" t="s">
        <v>82</v>
      </c>
      <c r="D21" s="2" t="s">
        <v>59</v>
      </c>
      <c r="E21" s="6">
        <v>11.8125</v>
      </c>
      <c r="F21" s="2" t="s">
        <v>177</v>
      </c>
      <c r="G21" s="2" t="s">
        <v>176</v>
      </c>
      <c r="H21" s="2" t="s">
        <v>169</v>
      </c>
      <c r="I21" s="2" t="s">
        <v>150</v>
      </c>
    </row>
    <row r="22" spans="1:9" x14ac:dyDescent="0.2">
      <c r="A22" s="2" t="str">
        <f t="shared" si="0"/>
        <v>Flat Bar - Formed J-Shape  - 1/8"-1/4"TK - 0.25"W - 97"+ W - 97"+ L</v>
      </c>
      <c r="B22" s="2" t="s">
        <v>6</v>
      </c>
      <c r="C22" s="2" t="s">
        <v>82</v>
      </c>
      <c r="D22" s="2" t="s">
        <v>59</v>
      </c>
      <c r="E22" s="6">
        <v>14.0625</v>
      </c>
      <c r="F22" s="2" t="s">
        <v>177</v>
      </c>
      <c r="G22" s="2" t="s">
        <v>176</v>
      </c>
      <c r="H22" s="2" t="s">
        <v>149</v>
      </c>
      <c r="I22" s="2" t="s">
        <v>150</v>
      </c>
    </row>
    <row r="23" spans="1:9" x14ac:dyDescent="0.2">
      <c r="A23" s="2" t="str">
        <f t="shared" si="0"/>
        <v>Flat Bar - Formed J-Shape  - 1/8"-1/4"TK - 0.5"W - 1"-12" W - 1"-12" L</v>
      </c>
      <c r="B23" s="2" t="s">
        <v>6</v>
      </c>
      <c r="C23" s="2" t="s">
        <v>82</v>
      </c>
      <c r="D23" s="2" t="s">
        <v>59</v>
      </c>
      <c r="E23" s="6">
        <v>4.5</v>
      </c>
      <c r="F23" s="2" t="s">
        <v>177</v>
      </c>
      <c r="G23" s="2" t="s">
        <v>178</v>
      </c>
      <c r="H23" s="2" t="s">
        <v>138</v>
      </c>
      <c r="I23" s="2" t="s">
        <v>139</v>
      </c>
    </row>
    <row r="24" spans="1:9" x14ac:dyDescent="0.2">
      <c r="A24" s="2" t="str">
        <f t="shared" si="0"/>
        <v>Flat Bar - Formed J-Shape  - 1/8"-1/4"TK - 0.5"W - 1"-12" W - 13"-36" L</v>
      </c>
      <c r="B24" s="2" t="s">
        <v>6</v>
      </c>
      <c r="C24" s="2" t="s">
        <v>82</v>
      </c>
      <c r="D24" s="2" t="s">
        <v>59</v>
      </c>
      <c r="E24" s="6">
        <v>4.5</v>
      </c>
      <c r="F24" s="2" t="s">
        <v>177</v>
      </c>
      <c r="G24" s="2" t="s">
        <v>178</v>
      </c>
      <c r="H24" s="2" t="s">
        <v>138</v>
      </c>
      <c r="I24" s="2" t="s">
        <v>163</v>
      </c>
    </row>
    <row r="25" spans="1:9" x14ac:dyDescent="0.2">
      <c r="A25" s="2" t="str">
        <f t="shared" si="0"/>
        <v>Flat Bar - Formed J-Shape  - 1/8"-1/4"TK - 0.5"W - 1"-12" W - 37"-60" L</v>
      </c>
      <c r="B25" s="2" t="s">
        <v>6</v>
      </c>
      <c r="C25" s="2" t="s">
        <v>82</v>
      </c>
      <c r="D25" s="2" t="s">
        <v>59</v>
      </c>
      <c r="E25" s="6">
        <v>4.5</v>
      </c>
      <c r="F25" s="2" t="s">
        <v>177</v>
      </c>
      <c r="G25" s="2" t="s">
        <v>178</v>
      </c>
      <c r="H25" s="2" t="s">
        <v>138</v>
      </c>
      <c r="I25" s="2" t="s">
        <v>164</v>
      </c>
    </row>
    <row r="26" spans="1:9" x14ac:dyDescent="0.2">
      <c r="A26" s="2" t="str">
        <f t="shared" si="0"/>
        <v>Flat Bar - Formed J-Shape  - 1/8"-1/4"TK - 0.5"W - 1"-12" W - 61"-84" L</v>
      </c>
      <c r="B26" s="2" t="s">
        <v>6</v>
      </c>
      <c r="C26" s="2" t="s">
        <v>82</v>
      </c>
      <c r="D26" s="2" t="s">
        <v>59</v>
      </c>
      <c r="E26" s="6">
        <v>4.5</v>
      </c>
      <c r="F26" s="2" t="s">
        <v>177</v>
      </c>
      <c r="G26" s="2" t="s">
        <v>178</v>
      </c>
      <c r="H26" s="2" t="s">
        <v>138</v>
      </c>
      <c r="I26" s="2" t="s">
        <v>165</v>
      </c>
    </row>
    <row r="27" spans="1:9" x14ac:dyDescent="0.2">
      <c r="A27" s="2" t="str">
        <f t="shared" si="0"/>
        <v>Flat Bar - Formed J-Shape  - 1/8"-1/4"TK - 0.5"W - 1"-12" W - 85"-96"L</v>
      </c>
      <c r="B27" s="2" t="s">
        <v>6</v>
      </c>
      <c r="C27" s="2" t="s">
        <v>82</v>
      </c>
      <c r="D27" s="2" t="s">
        <v>59</v>
      </c>
      <c r="E27" s="6">
        <v>4.5</v>
      </c>
      <c r="F27" s="2" t="s">
        <v>177</v>
      </c>
      <c r="G27" s="2" t="s">
        <v>178</v>
      </c>
      <c r="H27" s="2" t="s">
        <v>138</v>
      </c>
      <c r="I27" s="2" t="s">
        <v>170</v>
      </c>
    </row>
    <row r="28" spans="1:9" x14ac:dyDescent="0.2">
      <c r="A28" s="2" t="str">
        <f t="shared" si="0"/>
        <v>Flat Bar - Formed J-Shape  - 1/8"-1/4"TK - 0.5"W - 1"-12" W - 97"+ L</v>
      </c>
      <c r="B28" s="2" t="s">
        <v>6</v>
      </c>
      <c r="C28" s="2" t="s">
        <v>82</v>
      </c>
      <c r="D28" s="2" t="s">
        <v>59</v>
      </c>
      <c r="E28" s="6">
        <v>4.5</v>
      </c>
      <c r="F28" s="2" t="s">
        <v>177</v>
      </c>
      <c r="G28" s="2" t="s">
        <v>178</v>
      </c>
      <c r="H28" s="2" t="s">
        <v>138</v>
      </c>
      <c r="I28" s="2" t="s">
        <v>150</v>
      </c>
    </row>
    <row r="29" spans="1:9" x14ac:dyDescent="0.2">
      <c r="A29" s="2" t="str">
        <f t="shared" si="0"/>
        <v>Flat Bar - Formed J-Shape  - 1/8"-1/4"TK - 0.5"W - 13"-36" W - 13"-36" L</v>
      </c>
      <c r="B29" s="2" t="s">
        <v>6</v>
      </c>
      <c r="C29" s="2" t="s">
        <v>82</v>
      </c>
      <c r="D29" s="2" t="s">
        <v>59</v>
      </c>
      <c r="E29" s="6">
        <v>7.5</v>
      </c>
      <c r="F29" s="2" t="s">
        <v>177</v>
      </c>
      <c r="G29" s="2" t="s">
        <v>178</v>
      </c>
      <c r="H29" s="2" t="s">
        <v>166</v>
      </c>
      <c r="I29" s="2" t="s">
        <v>163</v>
      </c>
    </row>
    <row r="30" spans="1:9" x14ac:dyDescent="0.2">
      <c r="A30" s="2" t="str">
        <f t="shared" si="0"/>
        <v>Flat Bar - Formed J-Shape  - 1/8"-1/4"TK - 0.5"W - 13"-36" W - 37"-60" L</v>
      </c>
      <c r="B30" s="2" t="s">
        <v>6</v>
      </c>
      <c r="C30" s="2" t="s">
        <v>82</v>
      </c>
      <c r="D30" s="2" t="s">
        <v>59</v>
      </c>
      <c r="E30" s="6">
        <v>7.5</v>
      </c>
      <c r="F30" s="2" t="s">
        <v>177</v>
      </c>
      <c r="G30" s="2" t="s">
        <v>178</v>
      </c>
      <c r="H30" s="2" t="s">
        <v>166</v>
      </c>
      <c r="I30" s="2" t="s">
        <v>164</v>
      </c>
    </row>
    <row r="31" spans="1:9" x14ac:dyDescent="0.2">
      <c r="A31" s="2" t="str">
        <f t="shared" si="0"/>
        <v>Flat Bar - Formed J-Shape  - 1/8"-1/4"TK - 0.5"W - 13"-36" W - 61"-84" L</v>
      </c>
      <c r="B31" s="2" t="s">
        <v>6</v>
      </c>
      <c r="C31" s="2" t="s">
        <v>82</v>
      </c>
      <c r="D31" s="2" t="s">
        <v>59</v>
      </c>
      <c r="E31" s="6">
        <v>7.5</v>
      </c>
      <c r="F31" s="2" t="s">
        <v>177</v>
      </c>
      <c r="G31" s="2" t="s">
        <v>178</v>
      </c>
      <c r="H31" s="2" t="s">
        <v>166</v>
      </c>
      <c r="I31" s="2" t="s">
        <v>165</v>
      </c>
    </row>
    <row r="32" spans="1:9" x14ac:dyDescent="0.2">
      <c r="A32" s="2" t="str">
        <f t="shared" si="0"/>
        <v>Flat Bar - Formed J-Shape  - 1/8"-1/4"TK - 0.5"W - 13"-36" W - 85"-96"L</v>
      </c>
      <c r="B32" s="2" t="s">
        <v>6</v>
      </c>
      <c r="C32" s="2" t="s">
        <v>82</v>
      </c>
      <c r="D32" s="2" t="s">
        <v>59</v>
      </c>
      <c r="E32" s="6">
        <v>7.5</v>
      </c>
      <c r="F32" s="2" t="s">
        <v>177</v>
      </c>
      <c r="G32" s="2" t="s">
        <v>178</v>
      </c>
      <c r="H32" s="2" t="s">
        <v>166</v>
      </c>
      <c r="I32" s="2" t="s">
        <v>170</v>
      </c>
    </row>
    <row r="33" spans="1:9" x14ac:dyDescent="0.2">
      <c r="A33" s="2" t="str">
        <f t="shared" si="0"/>
        <v>Flat Bar - Formed J-Shape  - 1/8"-1/4"TK - 0.5"W - 13"-36" W - 97"+ L</v>
      </c>
      <c r="B33" s="2" t="s">
        <v>6</v>
      </c>
      <c r="C33" s="2" t="s">
        <v>82</v>
      </c>
      <c r="D33" s="2" t="s">
        <v>59</v>
      </c>
      <c r="E33" s="6">
        <v>7.5</v>
      </c>
      <c r="F33" s="2" t="s">
        <v>177</v>
      </c>
      <c r="G33" s="2" t="s">
        <v>178</v>
      </c>
      <c r="H33" s="2" t="s">
        <v>166</v>
      </c>
      <c r="I33" s="2" t="s">
        <v>150</v>
      </c>
    </row>
    <row r="34" spans="1:9" x14ac:dyDescent="0.2">
      <c r="A34" s="2" t="str">
        <f t="shared" si="0"/>
        <v>Flat Bar - Formed J-Shape  - 1/8"-1/4"TK - 0.5"W - 37"-60" W - 37"-60" L</v>
      </c>
      <c r="B34" s="2" t="s">
        <v>6</v>
      </c>
      <c r="C34" s="2" t="s">
        <v>82</v>
      </c>
      <c r="D34" s="2" t="s">
        <v>59</v>
      </c>
      <c r="E34" s="6">
        <v>10.5</v>
      </c>
      <c r="F34" s="2" t="s">
        <v>177</v>
      </c>
      <c r="G34" s="2" t="s">
        <v>178</v>
      </c>
      <c r="H34" s="2" t="s">
        <v>167</v>
      </c>
      <c r="I34" s="2" t="s">
        <v>164</v>
      </c>
    </row>
    <row r="35" spans="1:9" x14ac:dyDescent="0.2">
      <c r="A35" s="2" t="str">
        <f t="shared" si="0"/>
        <v>Flat Bar - Formed J-Shape  - 1/8"-1/4"TK - 0.5"W - 37"-60" W - 61"-84" L</v>
      </c>
      <c r="B35" s="2" t="s">
        <v>6</v>
      </c>
      <c r="C35" s="2" t="s">
        <v>82</v>
      </c>
      <c r="D35" s="2" t="s">
        <v>59</v>
      </c>
      <c r="E35" s="6">
        <v>10.5</v>
      </c>
      <c r="F35" s="2" t="s">
        <v>177</v>
      </c>
      <c r="G35" s="2" t="s">
        <v>178</v>
      </c>
      <c r="H35" s="2" t="s">
        <v>167</v>
      </c>
      <c r="I35" s="2" t="s">
        <v>165</v>
      </c>
    </row>
    <row r="36" spans="1:9" x14ac:dyDescent="0.2">
      <c r="A36" s="2" t="str">
        <f t="shared" si="0"/>
        <v>Flat Bar - Formed J-Shape  - 1/8"-1/4"TK - 0.5"W - 37"-60" W - 85"-96"L</v>
      </c>
      <c r="B36" s="2" t="s">
        <v>6</v>
      </c>
      <c r="C36" s="2" t="s">
        <v>82</v>
      </c>
      <c r="D36" s="2" t="s">
        <v>59</v>
      </c>
      <c r="E36" s="6">
        <v>10.5</v>
      </c>
      <c r="F36" s="2" t="s">
        <v>177</v>
      </c>
      <c r="G36" s="2" t="s">
        <v>178</v>
      </c>
      <c r="H36" s="2" t="s">
        <v>167</v>
      </c>
      <c r="I36" s="2" t="s">
        <v>170</v>
      </c>
    </row>
    <row r="37" spans="1:9" x14ac:dyDescent="0.2">
      <c r="A37" s="2" t="str">
        <f t="shared" si="0"/>
        <v>Flat Bar - Formed J-Shape  - 1/8"-1/4"TK - 0.5"W - 37"-60" W - 97"+ L</v>
      </c>
      <c r="B37" s="2" t="s">
        <v>6</v>
      </c>
      <c r="C37" s="2" t="s">
        <v>82</v>
      </c>
      <c r="D37" s="2" t="s">
        <v>59</v>
      </c>
      <c r="E37" s="6">
        <v>10.5</v>
      </c>
      <c r="F37" s="2" t="s">
        <v>177</v>
      </c>
      <c r="G37" s="2" t="s">
        <v>178</v>
      </c>
      <c r="H37" s="2" t="s">
        <v>167</v>
      </c>
      <c r="I37" s="2" t="s">
        <v>150</v>
      </c>
    </row>
    <row r="38" spans="1:9" x14ac:dyDescent="0.2">
      <c r="A38" s="2" t="str">
        <f t="shared" si="0"/>
        <v>Flat Bar - Formed J-Shape  - 1/8"-1/4"TK - 0.5"W - 61"-84" W - 61"-84" L</v>
      </c>
      <c r="B38" s="2" t="s">
        <v>6</v>
      </c>
      <c r="C38" s="2" t="s">
        <v>82</v>
      </c>
      <c r="D38" s="2" t="s">
        <v>59</v>
      </c>
      <c r="E38" s="6">
        <v>13.5</v>
      </c>
      <c r="F38" s="2" t="s">
        <v>177</v>
      </c>
      <c r="G38" s="2" t="s">
        <v>178</v>
      </c>
      <c r="H38" s="2" t="s">
        <v>168</v>
      </c>
      <c r="I38" s="2" t="s">
        <v>165</v>
      </c>
    </row>
    <row r="39" spans="1:9" x14ac:dyDescent="0.2">
      <c r="A39" s="2" t="str">
        <f t="shared" si="0"/>
        <v>Flat Bar - Formed J-Shape  - 1/8"-1/4"TK - 0.5"W - 61"-84" W - 85"-96"L</v>
      </c>
      <c r="B39" s="2" t="s">
        <v>6</v>
      </c>
      <c r="C39" s="2" t="s">
        <v>82</v>
      </c>
      <c r="D39" s="2" t="s">
        <v>59</v>
      </c>
      <c r="E39" s="6">
        <v>13.5</v>
      </c>
      <c r="F39" s="2" t="s">
        <v>177</v>
      </c>
      <c r="G39" s="2" t="s">
        <v>178</v>
      </c>
      <c r="H39" s="2" t="s">
        <v>168</v>
      </c>
      <c r="I39" s="2" t="s">
        <v>170</v>
      </c>
    </row>
    <row r="40" spans="1:9" x14ac:dyDescent="0.2">
      <c r="A40" s="2" t="str">
        <f t="shared" si="0"/>
        <v>Flat Bar - Formed J-Shape  - 1/8"-1/4"TK - 0.5"W - 61"-84" W - 97"+ L</v>
      </c>
      <c r="B40" s="2" t="s">
        <v>6</v>
      </c>
      <c r="C40" s="2" t="s">
        <v>82</v>
      </c>
      <c r="D40" s="2" t="s">
        <v>59</v>
      </c>
      <c r="E40" s="6">
        <v>13.5</v>
      </c>
      <c r="F40" s="2" t="s">
        <v>177</v>
      </c>
      <c r="G40" s="2" t="s">
        <v>178</v>
      </c>
      <c r="H40" s="2" t="s">
        <v>168</v>
      </c>
      <c r="I40" s="2" t="s">
        <v>150</v>
      </c>
    </row>
    <row r="41" spans="1:9" x14ac:dyDescent="0.2">
      <c r="A41" s="2" t="str">
        <f t="shared" si="0"/>
        <v>Flat Bar - Formed J-Shape  - 1/8"-1/4"TK - 0.5"W - 85"-96"W - 85"-96"L</v>
      </c>
      <c r="B41" s="2" t="s">
        <v>6</v>
      </c>
      <c r="C41" s="2" t="s">
        <v>82</v>
      </c>
      <c r="D41" s="2" t="s">
        <v>59</v>
      </c>
      <c r="E41" s="6">
        <v>15.75</v>
      </c>
      <c r="F41" s="2" t="s">
        <v>177</v>
      </c>
      <c r="G41" s="2" t="s">
        <v>178</v>
      </c>
      <c r="H41" s="2" t="s">
        <v>169</v>
      </c>
      <c r="I41" s="2" t="s">
        <v>170</v>
      </c>
    </row>
    <row r="42" spans="1:9" x14ac:dyDescent="0.2">
      <c r="A42" s="2" t="str">
        <f t="shared" si="0"/>
        <v>Flat Bar - Formed J-Shape  - 1/8"-1/4"TK - 0.5"W - 85"-96"W - 97"+ L</v>
      </c>
      <c r="B42" s="2" t="s">
        <v>6</v>
      </c>
      <c r="C42" s="2" t="s">
        <v>82</v>
      </c>
      <c r="D42" s="2" t="s">
        <v>59</v>
      </c>
      <c r="E42" s="6">
        <v>15.75</v>
      </c>
      <c r="F42" s="2" t="s">
        <v>177</v>
      </c>
      <c r="G42" s="2" t="s">
        <v>178</v>
      </c>
      <c r="H42" s="2" t="s">
        <v>169</v>
      </c>
      <c r="I42" s="2" t="s">
        <v>150</v>
      </c>
    </row>
    <row r="43" spans="1:9" x14ac:dyDescent="0.2">
      <c r="A43" s="2" t="str">
        <f t="shared" si="0"/>
        <v>Flat Bar - Formed J-Shape  - 1/8"-1/4"TK - 0.5"W - 97"+ W - 97"+ L</v>
      </c>
      <c r="B43" s="2" t="s">
        <v>6</v>
      </c>
      <c r="C43" s="2" t="s">
        <v>82</v>
      </c>
      <c r="D43" s="2" t="s">
        <v>59</v>
      </c>
      <c r="E43" s="6">
        <v>18.75</v>
      </c>
      <c r="F43" s="2" t="s">
        <v>177</v>
      </c>
      <c r="G43" s="2" t="s">
        <v>178</v>
      </c>
      <c r="H43" s="2" t="s">
        <v>149</v>
      </c>
      <c r="I43" s="2" t="s">
        <v>150</v>
      </c>
    </row>
    <row r="44" spans="1:9" x14ac:dyDescent="0.2">
      <c r="A44" s="2" t="str">
        <f t="shared" si="0"/>
        <v>Flat Bar - Formed J-Shape  - 1/8"-1/4"TK - .75"W - 1"-12" W - 1"-12" L</v>
      </c>
      <c r="B44" s="2" t="s">
        <v>6</v>
      </c>
      <c r="C44" s="2" t="s">
        <v>82</v>
      </c>
      <c r="D44" s="2" t="s">
        <v>59</v>
      </c>
      <c r="E44" s="6">
        <v>6.75</v>
      </c>
      <c r="F44" s="2" t="s">
        <v>177</v>
      </c>
      <c r="G44" s="2" t="s">
        <v>179</v>
      </c>
      <c r="H44" s="2" t="s">
        <v>138</v>
      </c>
      <c r="I44" s="2" t="s">
        <v>139</v>
      </c>
    </row>
    <row r="45" spans="1:9" x14ac:dyDescent="0.2">
      <c r="A45" s="2" t="str">
        <f t="shared" si="0"/>
        <v>Flat Bar - Formed J-Shape  - 1/8"-1/4"TK - .75"W - 1"-12" W - 13"-36" L</v>
      </c>
      <c r="B45" s="2" t="s">
        <v>6</v>
      </c>
      <c r="C45" s="2" t="s">
        <v>82</v>
      </c>
      <c r="D45" s="2" t="s">
        <v>59</v>
      </c>
      <c r="E45" s="6">
        <v>6.75</v>
      </c>
      <c r="F45" s="2" t="s">
        <v>177</v>
      </c>
      <c r="G45" s="2" t="s">
        <v>179</v>
      </c>
      <c r="H45" s="2" t="s">
        <v>138</v>
      </c>
      <c r="I45" s="2" t="s">
        <v>163</v>
      </c>
    </row>
    <row r="46" spans="1:9" x14ac:dyDescent="0.2">
      <c r="A46" s="2" t="str">
        <f t="shared" si="0"/>
        <v>Flat Bar - Formed J-Shape  - 1/8"-1/4"TK - .75"W - 1"-12" W - 37"-60" L</v>
      </c>
      <c r="B46" s="2" t="s">
        <v>6</v>
      </c>
      <c r="C46" s="2" t="s">
        <v>82</v>
      </c>
      <c r="D46" s="2" t="s">
        <v>59</v>
      </c>
      <c r="E46" s="6">
        <v>6.75</v>
      </c>
      <c r="F46" s="2" t="s">
        <v>177</v>
      </c>
      <c r="G46" s="2" t="s">
        <v>179</v>
      </c>
      <c r="H46" s="2" t="s">
        <v>138</v>
      </c>
      <c r="I46" s="2" t="s">
        <v>164</v>
      </c>
    </row>
    <row r="47" spans="1:9" x14ac:dyDescent="0.2">
      <c r="A47" s="2" t="str">
        <f t="shared" si="0"/>
        <v>Flat Bar - Formed J-Shape  - 1/8"-1/4"TK - .75"W - 1"-12" W - 61"-84" L</v>
      </c>
      <c r="B47" s="2" t="s">
        <v>6</v>
      </c>
      <c r="C47" s="2" t="s">
        <v>82</v>
      </c>
      <c r="D47" s="2" t="s">
        <v>59</v>
      </c>
      <c r="E47" s="6">
        <v>6.75</v>
      </c>
      <c r="F47" s="2" t="s">
        <v>177</v>
      </c>
      <c r="G47" s="2" t="s">
        <v>179</v>
      </c>
      <c r="H47" s="2" t="s">
        <v>138</v>
      </c>
      <c r="I47" s="2" t="s">
        <v>165</v>
      </c>
    </row>
    <row r="48" spans="1:9" x14ac:dyDescent="0.2">
      <c r="A48" s="2" t="str">
        <f t="shared" si="0"/>
        <v>Flat Bar - Formed J-Shape  - 1/8"-1/4"TK - .75"W - 1"-12" W - 85"-96"L</v>
      </c>
      <c r="B48" s="2" t="s">
        <v>6</v>
      </c>
      <c r="C48" s="2" t="s">
        <v>82</v>
      </c>
      <c r="D48" s="2" t="s">
        <v>59</v>
      </c>
      <c r="E48" s="6">
        <v>6.75</v>
      </c>
      <c r="F48" s="2" t="s">
        <v>177</v>
      </c>
      <c r="G48" s="2" t="s">
        <v>179</v>
      </c>
      <c r="H48" s="2" t="s">
        <v>138</v>
      </c>
      <c r="I48" s="2" t="s">
        <v>170</v>
      </c>
    </row>
    <row r="49" spans="1:9" x14ac:dyDescent="0.2">
      <c r="A49" s="2" t="str">
        <f t="shared" si="0"/>
        <v>Flat Bar - Formed J-Shape  - 1/8"-1/4"TK - .75"W - 1"-12" W - 97"+ L</v>
      </c>
      <c r="B49" s="2" t="s">
        <v>6</v>
      </c>
      <c r="C49" s="2" t="s">
        <v>82</v>
      </c>
      <c r="D49" s="2" t="s">
        <v>59</v>
      </c>
      <c r="E49" s="6">
        <v>6.75</v>
      </c>
      <c r="F49" s="2" t="s">
        <v>177</v>
      </c>
      <c r="G49" s="2" t="s">
        <v>179</v>
      </c>
      <c r="H49" s="2" t="s">
        <v>138</v>
      </c>
      <c r="I49" s="2" t="s">
        <v>150</v>
      </c>
    </row>
    <row r="50" spans="1:9" x14ac:dyDescent="0.2">
      <c r="A50" s="2" t="str">
        <f t="shared" si="0"/>
        <v>Flat Bar - Formed J-Shape  - 1/8"-1/4"TK - .75"W - 13"-36" W - 13"-36" L</v>
      </c>
      <c r="B50" s="2" t="s">
        <v>6</v>
      </c>
      <c r="C50" s="2" t="s">
        <v>82</v>
      </c>
      <c r="D50" s="2" t="s">
        <v>59</v>
      </c>
      <c r="E50" s="6">
        <v>11.25</v>
      </c>
      <c r="F50" s="2" t="s">
        <v>177</v>
      </c>
      <c r="G50" s="2" t="s">
        <v>179</v>
      </c>
      <c r="H50" s="2" t="s">
        <v>166</v>
      </c>
      <c r="I50" s="2" t="s">
        <v>163</v>
      </c>
    </row>
    <row r="51" spans="1:9" x14ac:dyDescent="0.2">
      <c r="A51" s="2" t="str">
        <f t="shared" si="0"/>
        <v>Flat Bar - Formed J-Shape  - 1/8"-1/4"TK - .75"W - 13"-36" W - 37"-60" L</v>
      </c>
      <c r="B51" s="2" t="s">
        <v>6</v>
      </c>
      <c r="C51" s="2" t="s">
        <v>82</v>
      </c>
      <c r="D51" s="2" t="s">
        <v>59</v>
      </c>
      <c r="E51" s="6">
        <v>11.25</v>
      </c>
      <c r="F51" s="2" t="s">
        <v>177</v>
      </c>
      <c r="G51" s="2" t="s">
        <v>179</v>
      </c>
      <c r="H51" s="2" t="s">
        <v>166</v>
      </c>
      <c r="I51" s="2" t="s">
        <v>164</v>
      </c>
    </row>
    <row r="52" spans="1:9" x14ac:dyDescent="0.2">
      <c r="A52" s="2" t="str">
        <f t="shared" si="0"/>
        <v>Flat Bar - Formed J-Shape  - 1/8"-1/4"TK - .75"W - 13"-36" W - 61"-84" L</v>
      </c>
      <c r="B52" s="2" t="s">
        <v>6</v>
      </c>
      <c r="C52" s="2" t="s">
        <v>82</v>
      </c>
      <c r="D52" s="2" t="s">
        <v>59</v>
      </c>
      <c r="E52" s="6">
        <v>11.25</v>
      </c>
      <c r="F52" s="2" t="s">
        <v>177</v>
      </c>
      <c r="G52" s="2" t="s">
        <v>179</v>
      </c>
      <c r="H52" s="2" t="s">
        <v>166</v>
      </c>
      <c r="I52" s="2" t="s">
        <v>165</v>
      </c>
    </row>
    <row r="53" spans="1:9" x14ac:dyDescent="0.2">
      <c r="A53" s="2" t="str">
        <f t="shared" si="0"/>
        <v>Flat Bar - Formed J-Shape  - 1/8"-1/4"TK - .75"W - 13"-36" W - 85"-96"L</v>
      </c>
      <c r="B53" s="2" t="s">
        <v>6</v>
      </c>
      <c r="C53" s="2" t="s">
        <v>82</v>
      </c>
      <c r="D53" s="2" t="s">
        <v>59</v>
      </c>
      <c r="E53" s="6">
        <v>11.25</v>
      </c>
      <c r="F53" s="2" t="s">
        <v>177</v>
      </c>
      <c r="G53" s="2" t="s">
        <v>179</v>
      </c>
      <c r="H53" s="2" t="s">
        <v>166</v>
      </c>
      <c r="I53" s="2" t="s">
        <v>170</v>
      </c>
    </row>
    <row r="54" spans="1:9" x14ac:dyDescent="0.2">
      <c r="A54" s="2" t="str">
        <f t="shared" si="0"/>
        <v>Flat Bar - Formed J-Shape  - 1/8"-1/4"TK - .75"W - 13"-36" W - 97"+ L</v>
      </c>
      <c r="B54" s="2" t="s">
        <v>6</v>
      </c>
      <c r="C54" s="2" t="s">
        <v>82</v>
      </c>
      <c r="D54" s="2" t="s">
        <v>59</v>
      </c>
      <c r="E54" s="6">
        <v>11.25</v>
      </c>
      <c r="F54" s="2" t="s">
        <v>177</v>
      </c>
      <c r="G54" s="2" t="s">
        <v>179</v>
      </c>
      <c r="H54" s="2" t="s">
        <v>166</v>
      </c>
      <c r="I54" s="2" t="s">
        <v>150</v>
      </c>
    </row>
    <row r="55" spans="1:9" x14ac:dyDescent="0.2">
      <c r="A55" s="2" t="str">
        <f t="shared" si="0"/>
        <v>Flat Bar - Formed J-Shape  - 1/8"-1/4"TK - .75"W - 37"-60" W - 37"-60" L</v>
      </c>
      <c r="B55" s="2" t="s">
        <v>6</v>
      </c>
      <c r="C55" s="2" t="s">
        <v>82</v>
      </c>
      <c r="D55" s="2" t="s">
        <v>59</v>
      </c>
      <c r="E55" s="6">
        <v>15.75</v>
      </c>
      <c r="F55" s="2" t="s">
        <v>177</v>
      </c>
      <c r="G55" s="2" t="s">
        <v>179</v>
      </c>
      <c r="H55" s="2" t="s">
        <v>167</v>
      </c>
      <c r="I55" s="2" t="s">
        <v>164</v>
      </c>
    </row>
    <row r="56" spans="1:9" x14ac:dyDescent="0.2">
      <c r="A56" s="2" t="str">
        <f t="shared" si="0"/>
        <v>Flat Bar - Formed J-Shape  - 1/8"-1/4"TK - .75"W - 37"-60" W - 61"-84" L</v>
      </c>
      <c r="B56" s="2" t="s">
        <v>6</v>
      </c>
      <c r="C56" s="2" t="s">
        <v>82</v>
      </c>
      <c r="D56" s="2" t="s">
        <v>59</v>
      </c>
      <c r="E56" s="6">
        <v>15.75</v>
      </c>
      <c r="F56" s="2" t="s">
        <v>177</v>
      </c>
      <c r="G56" s="2" t="s">
        <v>179</v>
      </c>
      <c r="H56" s="2" t="s">
        <v>167</v>
      </c>
      <c r="I56" s="2" t="s">
        <v>165</v>
      </c>
    </row>
    <row r="57" spans="1:9" x14ac:dyDescent="0.2">
      <c r="A57" s="2" t="str">
        <f t="shared" si="0"/>
        <v>Flat Bar - Formed J-Shape  - 1/8"-1/4"TK - .75"W - 37"-60" W - 85"-96"L</v>
      </c>
      <c r="B57" s="2" t="s">
        <v>6</v>
      </c>
      <c r="C57" s="2" t="s">
        <v>82</v>
      </c>
      <c r="D57" s="2" t="s">
        <v>59</v>
      </c>
      <c r="E57" s="6">
        <v>15.75</v>
      </c>
      <c r="F57" s="2" t="s">
        <v>177</v>
      </c>
      <c r="G57" s="2" t="s">
        <v>179</v>
      </c>
      <c r="H57" s="2" t="s">
        <v>167</v>
      </c>
      <c r="I57" s="2" t="s">
        <v>170</v>
      </c>
    </row>
    <row r="58" spans="1:9" x14ac:dyDescent="0.2">
      <c r="A58" s="2" t="str">
        <f t="shared" si="0"/>
        <v>Flat Bar - Formed J-Shape  - 1/8"-1/4"TK - .75"W - 37"-60" W - 97"+ L</v>
      </c>
      <c r="B58" s="2" t="s">
        <v>6</v>
      </c>
      <c r="C58" s="2" t="s">
        <v>82</v>
      </c>
      <c r="D58" s="2" t="s">
        <v>59</v>
      </c>
      <c r="E58" s="6">
        <v>15.75</v>
      </c>
      <c r="F58" s="2" t="s">
        <v>177</v>
      </c>
      <c r="G58" s="2" t="s">
        <v>179</v>
      </c>
      <c r="H58" s="2" t="s">
        <v>167</v>
      </c>
      <c r="I58" s="2" t="s">
        <v>150</v>
      </c>
    </row>
    <row r="59" spans="1:9" x14ac:dyDescent="0.2">
      <c r="A59" s="2" t="str">
        <f t="shared" si="0"/>
        <v>Flat Bar - Formed J-Shape  - 1/8"-1/4"TK - .75"W - 61"-84" W - 61"-84" L</v>
      </c>
      <c r="B59" s="2" t="s">
        <v>6</v>
      </c>
      <c r="C59" s="2" t="s">
        <v>82</v>
      </c>
      <c r="D59" s="2" t="s">
        <v>59</v>
      </c>
      <c r="E59" s="6">
        <v>20.25</v>
      </c>
      <c r="F59" s="2" t="s">
        <v>177</v>
      </c>
      <c r="G59" s="2" t="s">
        <v>179</v>
      </c>
      <c r="H59" s="2" t="s">
        <v>168</v>
      </c>
      <c r="I59" s="2" t="s">
        <v>165</v>
      </c>
    </row>
    <row r="60" spans="1:9" x14ac:dyDescent="0.2">
      <c r="A60" s="2" t="str">
        <f t="shared" si="0"/>
        <v>Flat Bar - Formed J-Shape  - 1/8"-1/4"TK - .75"W - 61"-84" W - 85"-96"L</v>
      </c>
      <c r="B60" s="2" t="s">
        <v>6</v>
      </c>
      <c r="C60" s="2" t="s">
        <v>82</v>
      </c>
      <c r="D60" s="2" t="s">
        <v>59</v>
      </c>
      <c r="E60" s="6">
        <v>20.25</v>
      </c>
      <c r="F60" s="2" t="s">
        <v>177</v>
      </c>
      <c r="G60" s="2" t="s">
        <v>179</v>
      </c>
      <c r="H60" s="2" t="s">
        <v>168</v>
      </c>
      <c r="I60" s="2" t="s">
        <v>170</v>
      </c>
    </row>
    <row r="61" spans="1:9" x14ac:dyDescent="0.2">
      <c r="A61" s="2" t="str">
        <f t="shared" si="0"/>
        <v>Flat Bar - Formed J-Shape  - 1/8"-1/4"TK - .75"W - 61"-84" W - 97"+ L</v>
      </c>
      <c r="B61" s="2" t="s">
        <v>6</v>
      </c>
      <c r="C61" s="2" t="s">
        <v>82</v>
      </c>
      <c r="D61" s="2" t="s">
        <v>59</v>
      </c>
      <c r="E61" s="6">
        <v>20.25</v>
      </c>
      <c r="F61" s="2" t="s">
        <v>177</v>
      </c>
      <c r="G61" s="2" t="s">
        <v>179</v>
      </c>
      <c r="H61" s="2" t="s">
        <v>168</v>
      </c>
      <c r="I61" s="2" t="s">
        <v>150</v>
      </c>
    </row>
    <row r="62" spans="1:9" x14ac:dyDescent="0.2">
      <c r="A62" s="2" t="str">
        <f t="shared" si="0"/>
        <v>Flat Bar - Formed J-Shape  - 1/8"-1/4"TK - .75"W - 85"-96"W - 85"-96"L</v>
      </c>
      <c r="B62" s="2" t="s">
        <v>6</v>
      </c>
      <c r="C62" s="2" t="s">
        <v>82</v>
      </c>
      <c r="D62" s="2" t="s">
        <v>59</v>
      </c>
      <c r="E62" s="6">
        <v>23.625</v>
      </c>
      <c r="F62" s="2" t="s">
        <v>177</v>
      </c>
      <c r="G62" s="2" t="s">
        <v>179</v>
      </c>
      <c r="H62" s="2" t="s">
        <v>169</v>
      </c>
      <c r="I62" s="2" t="s">
        <v>170</v>
      </c>
    </row>
    <row r="63" spans="1:9" x14ac:dyDescent="0.2">
      <c r="A63" s="2" t="str">
        <f t="shared" si="0"/>
        <v>Flat Bar - Formed J-Shape  - 1/8"-1/4"TK - .75"W - 85"-96"W - 97"+ L</v>
      </c>
      <c r="B63" s="2" t="s">
        <v>6</v>
      </c>
      <c r="C63" s="2" t="s">
        <v>82</v>
      </c>
      <c r="D63" s="2" t="s">
        <v>59</v>
      </c>
      <c r="E63" s="6">
        <v>23.625</v>
      </c>
      <c r="F63" s="2" t="s">
        <v>177</v>
      </c>
      <c r="G63" s="2" t="s">
        <v>179</v>
      </c>
      <c r="H63" s="2" t="s">
        <v>169</v>
      </c>
      <c r="I63" s="2" t="s">
        <v>150</v>
      </c>
    </row>
    <row r="64" spans="1:9" x14ac:dyDescent="0.2">
      <c r="A64" s="2" t="str">
        <f t="shared" si="0"/>
        <v>Flat Bar - Formed J-Shape  - 1/8"-1/4"TK - .75"W - 97"+ W - 97"+ L</v>
      </c>
      <c r="B64" s="2" t="s">
        <v>6</v>
      </c>
      <c r="C64" s="2" t="s">
        <v>82</v>
      </c>
      <c r="D64" s="2" t="s">
        <v>59</v>
      </c>
      <c r="E64" s="6">
        <v>28.125</v>
      </c>
      <c r="F64" s="2" t="s">
        <v>177</v>
      </c>
      <c r="G64" s="2" t="s">
        <v>179</v>
      </c>
      <c r="H64" s="2" t="s">
        <v>149</v>
      </c>
      <c r="I64" s="2" t="s">
        <v>150</v>
      </c>
    </row>
    <row r="65" spans="1:9" x14ac:dyDescent="0.2">
      <c r="A65" s="2" t="str">
        <f t="shared" si="0"/>
        <v>Flat Bar - Formed J-Shape  - 1/8"-1/4"TK - 1"W - 1"-12" W - 1"-12" L</v>
      </c>
      <c r="B65" s="2" t="s">
        <v>6</v>
      </c>
      <c r="C65" s="2" t="s">
        <v>82</v>
      </c>
      <c r="D65" s="2" t="s">
        <v>59</v>
      </c>
      <c r="E65" s="6">
        <v>6.75</v>
      </c>
      <c r="F65" s="2" t="s">
        <v>177</v>
      </c>
      <c r="G65" s="2" t="s">
        <v>180</v>
      </c>
      <c r="H65" s="2" t="s">
        <v>138</v>
      </c>
      <c r="I65" s="2" t="s">
        <v>139</v>
      </c>
    </row>
    <row r="66" spans="1:9" x14ac:dyDescent="0.2">
      <c r="A66" s="2" t="str">
        <f t="shared" si="0"/>
        <v>Flat Bar - Formed J-Shape  - 1/8"-1/4"TK - 1"W - 1"-12" W - 13"-36" L</v>
      </c>
      <c r="B66" s="2" t="s">
        <v>6</v>
      </c>
      <c r="C66" s="2" t="s">
        <v>82</v>
      </c>
      <c r="D66" s="2" t="s">
        <v>59</v>
      </c>
      <c r="E66" s="6">
        <v>6.75</v>
      </c>
      <c r="F66" s="2" t="s">
        <v>177</v>
      </c>
      <c r="G66" s="2" t="s">
        <v>180</v>
      </c>
      <c r="H66" s="2" t="s">
        <v>138</v>
      </c>
      <c r="I66" s="2" t="s">
        <v>163</v>
      </c>
    </row>
    <row r="67" spans="1:9" x14ac:dyDescent="0.2">
      <c r="A67" s="2" t="str">
        <f t="shared" ref="A67:A130" si="1">_xlfn.TEXTJOIN(" - ",0,C67,D67,F67,G67,H67,I67)</f>
        <v>Flat Bar - Formed J-Shape  - 1/8"-1/4"TK - 1"W - 1"-12" W - 37"-60" L</v>
      </c>
      <c r="B67" s="2" t="s">
        <v>6</v>
      </c>
      <c r="C67" s="2" t="s">
        <v>82</v>
      </c>
      <c r="D67" s="2" t="s">
        <v>59</v>
      </c>
      <c r="E67" s="6">
        <v>6.75</v>
      </c>
      <c r="F67" s="2" t="s">
        <v>177</v>
      </c>
      <c r="G67" s="2" t="s">
        <v>180</v>
      </c>
      <c r="H67" s="2" t="s">
        <v>138</v>
      </c>
      <c r="I67" s="2" t="s">
        <v>164</v>
      </c>
    </row>
    <row r="68" spans="1:9" x14ac:dyDescent="0.2">
      <c r="A68" s="2" t="str">
        <f t="shared" si="1"/>
        <v>Flat Bar - Formed J-Shape  - 1/8"-1/4"TK - 1"W - 1"-12" W - 61"-84" L</v>
      </c>
      <c r="B68" s="2" t="s">
        <v>6</v>
      </c>
      <c r="C68" s="2" t="s">
        <v>82</v>
      </c>
      <c r="D68" s="2" t="s">
        <v>59</v>
      </c>
      <c r="E68" s="6">
        <v>6.75</v>
      </c>
      <c r="F68" s="2" t="s">
        <v>177</v>
      </c>
      <c r="G68" s="2" t="s">
        <v>180</v>
      </c>
      <c r="H68" s="2" t="s">
        <v>138</v>
      </c>
      <c r="I68" s="2" t="s">
        <v>165</v>
      </c>
    </row>
    <row r="69" spans="1:9" x14ac:dyDescent="0.2">
      <c r="A69" s="2" t="str">
        <f t="shared" si="1"/>
        <v>Flat Bar - Formed J-Shape  - 1/8"-1/4"TK - 1"W - 1"-12" W - 85"-96"L</v>
      </c>
      <c r="B69" s="2" t="s">
        <v>6</v>
      </c>
      <c r="C69" s="2" t="s">
        <v>82</v>
      </c>
      <c r="D69" s="2" t="s">
        <v>59</v>
      </c>
      <c r="E69" s="6">
        <v>6.75</v>
      </c>
      <c r="F69" s="2" t="s">
        <v>177</v>
      </c>
      <c r="G69" s="2" t="s">
        <v>180</v>
      </c>
      <c r="H69" s="2" t="s">
        <v>138</v>
      </c>
      <c r="I69" s="2" t="s">
        <v>170</v>
      </c>
    </row>
    <row r="70" spans="1:9" x14ac:dyDescent="0.2">
      <c r="A70" s="2" t="str">
        <f t="shared" si="1"/>
        <v>Flat Bar - Formed J-Shape  - 1/8"-1/4"TK - 1"W - 1"-12" W - 97"+ L</v>
      </c>
      <c r="B70" s="2" t="s">
        <v>6</v>
      </c>
      <c r="C70" s="2" t="s">
        <v>82</v>
      </c>
      <c r="D70" s="2" t="s">
        <v>59</v>
      </c>
      <c r="E70" s="6">
        <v>6.75</v>
      </c>
      <c r="F70" s="2" t="s">
        <v>177</v>
      </c>
      <c r="G70" s="2" t="s">
        <v>180</v>
      </c>
      <c r="H70" s="2" t="s">
        <v>138</v>
      </c>
      <c r="I70" s="2" t="s">
        <v>150</v>
      </c>
    </row>
    <row r="71" spans="1:9" x14ac:dyDescent="0.2">
      <c r="A71" s="2" t="str">
        <f t="shared" si="1"/>
        <v>Flat Bar - Formed J-Shape  - 1/8"-1/4"TK - 1"W - 13"-36" W - 13"-36" L</v>
      </c>
      <c r="B71" s="2" t="s">
        <v>6</v>
      </c>
      <c r="C71" s="2" t="s">
        <v>82</v>
      </c>
      <c r="D71" s="2" t="s">
        <v>59</v>
      </c>
      <c r="E71" s="6">
        <v>11.25</v>
      </c>
      <c r="F71" s="2" t="s">
        <v>177</v>
      </c>
      <c r="G71" s="2" t="s">
        <v>180</v>
      </c>
      <c r="H71" s="2" t="s">
        <v>166</v>
      </c>
      <c r="I71" s="2" t="s">
        <v>163</v>
      </c>
    </row>
    <row r="72" spans="1:9" x14ac:dyDescent="0.2">
      <c r="A72" s="2" t="str">
        <f t="shared" si="1"/>
        <v>Flat Bar - Formed J-Shape  - 1/8"-1/4"TK - 1"W - 13"-36" W - 37"-60" L</v>
      </c>
      <c r="B72" s="2" t="s">
        <v>6</v>
      </c>
      <c r="C72" s="2" t="s">
        <v>82</v>
      </c>
      <c r="D72" s="2" t="s">
        <v>59</v>
      </c>
      <c r="E72" s="6">
        <v>11.25</v>
      </c>
      <c r="F72" s="2" t="s">
        <v>177</v>
      </c>
      <c r="G72" s="2" t="s">
        <v>180</v>
      </c>
      <c r="H72" s="2" t="s">
        <v>166</v>
      </c>
      <c r="I72" s="2" t="s">
        <v>164</v>
      </c>
    </row>
    <row r="73" spans="1:9" x14ac:dyDescent="0.2">
      <c r="A73" s="2" t="str">
        <f t="shared" si="1"/>
        <v>Flat Bar - Formed J-Shape  - 1/8"-1/4"TK - 1"W - 13"-36" W - 61"-84" L</v>
      </c>
      <c r="B73" s="2" t="s">
        <v>6</v>
      </c>
      <c r="C73" s="2" t="s">
        <v>82</v>
      </c>
      <c r="D73" s="2" t="s">
        <v>59</v>
      </c>
      <c r="E73" s="6">
        <v>11.25</v>
      </c>
      <c r="F73" s="2" t="s">
        <v>177</v>
      </c>
      <c r="G73" s="2" t="s">
        <v>180</v>
      </c>
      <c r="H73" s="2" t="s">
        <v>166</v>
      </c>
      <c r="I73" s="2" t="s">
        <v>165</v>
      </c>
    </row>
    <row r="74" spans="1:9" x14ac:dyDescent="0.2">
      <c r="A74" s="2" t="str">
        <f t="shared" si="1"/>
        <v>Flat Bar - Formed J-Shape  - 1/8"-1/4"TK - 1"W - 13"-36" W - 85"-96"L</v>
      </c>
      <c r="B74" s="2" t="s">
        <v>6</v>
      </c>
      <c r="C74" s="2" t="s">
        <v>82</v>
      </c>
      <c r="D74" s="2" t="s">
        <v>59</v>
      </c>
      <c r="E74" s="6">
        <v>11.25</v>
      </c>
      <c r="F74" s="2" t="s">
        <v>177</v>
      </c>
      <c r="G74" s="2" t="s">
        <v>180</v>
      </c>
      <c r="H74" s="2" t="s">
        <v>166</v>
      </c>
      <c r="I74" s="2" t="s">
        <v>170</v>
      </c>
    </row>
    <row r="75" spans="1:9" x14ac:dyDescent="0.2">
      <c r="A75" s="2" t="str">
        <f t="shared" si="1"/>
        <v>Flat Bar - Formed J-Shape  - 1/8"-1/4"TK - 1"W - 13"-36" W - 97"+ L</v>
      </c>
      <c r="B75" s="2" t="s">
        <v>6</v>
      </c>
      <c r="C75" s="2" t="s">
        <v>82</v>
      </c>
      <c r="D75" s="2" t="s">
        <v>59</v>
      </c>
      <c r="E75" s="6">
        <v>11.25</v>
      </c>
      <c r="F75" s="2" t="s">
        <v>177</v>
      </c>
      <c r="G75" s="2" t="s">
        <v>180</v>
      </c>
      <c r="H75" s="2" t="s">
        <v>166</v>
      </c>
      <c r="I75" s="2" t="s">
        <v>150</v>
      </c>
    </row>
    <row r="76" spans="1:9" x14ac:dyDescent="0.2">
      <c r="A76" s="2" t="str">
        <f t="shared" si="1"/>
        <v>Flat Bar - Formed J-Shape  - 1/8"-1/4"TK - 1"W - 37"-60" W - 37"-60" L</v>
      </c>
      <c r="B76" s="2" t="s">
        <v>6</v>
      </c>
      <c r="C76" s="2" t="s">
        <v>82</v>
      </c>
      <c r="D76" s="2" t="s">
        <v>59</v>
      </c>
      <c r="E76" s="6">
        <v>15.75</v>
      </c>
      <c r="F76" s="2" t="s">
        <v>177</v>
      </c>
      <c r="G76" s="2" t="s">
        <v>180</v>
      </c>
      <c r="H76" s="2" t="s">
        <v>167</v>
      </c>
      <c r="I76" s="2" t="s">
        <v>164</v>
      </c>
    </row>
    <row r="77" spans="1:9" x14ac:dyDescent="0.2">
      <c r="A77" s="2" t="str">
        <f t="shared" si="1"/>
        <v>Flat Bar - Formed J-Shape  - 1/8"-1/4"TK - 1"W - 37"-60" W - 61"-84" L</v>
      </c>
      <c r="B77" s="2" t="s">
        <v>6</v>
      </c>
      <c r="C77" s="2" t="s">
        <v>82</v>
      </c>
      <c r="D77" s="2" t="s">
        <v>59</v>
      </c>
      <c r="E77" s="6">
        <v>15.75</v>
      </c>
      <c r="F77" s="2" t="s">
        <v>177</v>
      </c>
      <c r="G77" s="2" t="s">
        <v>180</v>
      </c>
      <c r="H77" s="2" t="s">
        <v>167</v>
      </c>
      <c r="I77" s="2" t="s">
        <v>165</v>
      </c>
    </row>
    <row r="78" spans="1:9" x14ac:dyDescent="0.2">
      <c r="A78" s="2" t="str">
        <f t="shared" si="1"/>
        <v>Flat Bar - Formed J-Shape  - 1/8"-1/4"TK - 1"W - 37"-60" W - 85"-96"L</v>
      </c>
      <c r="B78" s="2" t="s">
        <v>6</v>
      </c>
      <c r="C78" s="2" t="s">
        <v>82</v>
      </c>
      <c r="D78" s="2" t="s">
        <v>59</v>
      </c>
      <c r="E78" s="6">
        <v>15.75</v>
      </c>
      <c r="F78" s="2" t="s">
        <v>177</v>
      </c>
      <c r="G78" s="2" t="s">
        <v>180</v>
      </c>
      <c r="H78" s="2" t="s">
        <v>167</v>
      </c>
      <c r="I78" s="2" t="s">
        <v>170</v>
      </c>
    </row>
    <row r="79" spans="1:9" x14ac:dyDescent="0.2">
      <c r="A79" s="2" t="str">
        <f t="shared" si="1"/>
        <v>Flat Bar - Formed J-Shape  - 1/8"-1/4"TK - 1"W - 37"-60" W - 97"+ L</v>
      </c>
      <c r="B79" s="2" t="s">
        <v>6</v>
      </c>
      <c r="C79" s="2" t="s">
        <v>82</v>
      </c>
      <c r="D79" s="2" t="s">
        <v>59</v>
      </c>
      <c r="E79" s="6">
        <v>15.75</v>
      </c>
      <c r="F79" s="2" t="s">
        <v>177</v>
      </c>
      <c r="G79" s="2" t="s">
        <v>180</v>
      </c>
      <c r="H79" s="2" t="s">
        <v>167</v>
      </c>
      <c r="I79" s="2" t="s">
        <v>150</v>
      </c>
    </row>
    <row r="80" spans="1:9" x14ac:dyDescent="0.2">
      <c r="A80" s="2" t="str">
        <f t="shared" si="1"/>
        <v>Flat Bar - Formed J-Shape  - 1/8"-1/4"TK - 1"W - 61"-84" W - 61"-84" L</v>
      </c>
      <c r="B80" s="2" t="s">
        <v>6</v>
      </c>
      <c r="C80" s="2" t="s">
        <v>82</v>
      </c>
      <c r="D80" s="2" t="s">
        <v>59</v>
      </c>
      <c r="E80" s="6">
        <v>20.25</v>
      </c>
      <c r="F80" s="2" t="s">
        <v>177</v>
      </c>
      <c r="G80" s="2" t="s">
        <v>180</v>
      </c>
      <c r="H80" s="2" t="s">
        <v>168</v>
      </c>
      <c r="I80" s="2" t="s">
        <v>165</v>
      </c>
    </row>
    <row r="81" spans="1:9" x14ac:dyDescent="0.2">
      <c r="A81" s="2" t="str">
        <f t="shared" si="1"/>
        <v>Flat Bar - Formed J-Shape  - 1/8"-1/4"TK - 1"W - 61"-84" W - 85"-96"L</v>
      </c>
      <c r="B81" s="2" t="s">
        <v>6</v>
      </c>
      <c r="C81" s="2" t="s">
        <v>82</v>
      </c>
      <c r="D81" s="2" t="s">
        <v>59</v>
      </c>
      <c r="E81" s="6">
        <v>20.25</v>
      </c>
      <c r="F81" s="2" t="s">
        <v>177</v>
      </c>
      <c r="G81" s="2" t="s">
        <v>180</v>
      </c>
      <c r="H81" s="2" t="s">
        <v>168</v>
      </c>
      <c r="I81" s="2" t="s">
        <v>170</v>
      </c>
    </row>
    <row r="82" spans="1:9" x14ac:dyDescent="0.2">
      <c r="A82" s="2" t="str">
        <f t="shared" si="1"/>
        <v>Flat Bar - Formed J-Shape  - 1/8"-1/4"TK - 1"W - 61"-84" W - 97"+ L</v>
      </c>
      <c r="B82" s="2" t="s">
        <v>6</v>
      </c>
      <c r="C82" s="2" t="s">
        <v>82</v>
      </c>
      <c r="D82" s="2" t="s">
        <v>59</v>
      </c>
      <c r="E82" s="6">
        <v>20.25</v>
      </c>
      <c r="F82" s="2" t="s">
        <v>177</v>
      </c>
      <c r="G82" s="2" t="s">
        <v>180</v>
      </c>
      <c r="H82" s="2" t="s">
        <v>168</v>
      </c>
      <c r="I82" s="2" t="s">
        <v>150</v>
      </c>
    </row>
    <row r="83" spans="1:9" x14ac:dyDescent="0.2">
      <c r="A83" s="2" t="str">
        <f t="shared" si="1"/>
        <v>Flat Bar - Formed J-Shape  - 1/8"-1/4"TK - 1"W - 85"-96"W - 85"-96"L</v>
      </c>
      <c r="B83" s="2" t="s">
        <v>6</v>
      </c>
      <c r="C83" s="2" t="s">
        <v>82</v>
      </c>
      <c r="D83" s="2" t="s">
        <v>59</v>
      </c>
      <c r="E83" s="6">
        <v>23.625</v>
      </c>
      <c r="F83" s="2" t="s">
        <v>177</v>
      </c>
      <c r="G83" s="2" t="s">
        <v>180</v>
      </c>
      <c r="H83" s="2" t="s">
        <v>169</v>
      </c>
      <c r="I83" s="2" t="s">
        <v>170</v>
      </c>
    </row>
    <row r="84" spans="1:9" x14ac:dyDescent="0.2">
      <c r="A84" s="2" t="str">
        <f t="shared" si="1"/>
        <v>Flat Bar - Formed J-Shape  - 1/8"-1/4"TK - 1"W - 85"-96"W - 97"+ L</v>
      </c>
      <c r="B84" s="2" t="s">
        <v>6</v>
      </c>
      <c r="C84" s="2" t="s">
        <v>82</v>
      </c>
      <c r="D84" s="2" t="s">
        <v>59</v>
      </c>
      <c r="E84" s="6">
        <v>23.625</v>
      </c>
      <c r="F84" s="2" t="s">
        <v>177</v>
      </c>
      <c r="G84" s="2" t="s">
        <v>180</v>
      </c>
      <c r="H84" s="2" t="s">
        <v>169</v>
      </c>
      <c r="I84" s="2" t="s">
        <v>150</v>
      </c>
    </row>
    <row r="85" spans="1:9" x14ac:dyDescent="0.2">
      <c r="A85" s="2" t="str">
        <f t="shared" si="1"/>
        <v>Flat Bar - Formed J-Shape  - 1/8"-1/4"TK - 1"W - 97"+ W - 97"+ L</v>
      </c>
      <c r="B85" s="2" t="s">
        <v>6</v>
      </c>
      <c r="C85" s="2" t="s">
        <v>82</v>
      </c>
      <c r="D85" s="2" t="s">
        <v>59</v>
      </c>
      <c r="E85" s="6">
        <v>28.125</v>
      </c>
      <c r="F85" s="2" t="s">
        <v>177</v>
      </c>
      <c r="G85" s="2" t="s">
        <v>180</v>
      </c>
      <c r="H85" s="2" t="s">
        <v>149</v>
      </c>
      <c r="I85" s="2" t="s">
        <v>150</v>
      </c>
    </row>
    <row r="86" spans="1:9" x14ac:dyDescent="0.2">
      <c r="A86" s="2" t="str">
        <f t="shared" si="1"/>
        <v>Flat Bar - Formed J-Shape  - 1/8"-1/4"TK - 1.5"W - 1"-12" W - 1"-12" L</v>
      </c>
      <c r="B86" s="2" t="s">
        <v>6</v>
      </c>
      <c r="C86" s="2" t="s">
        <v>82</v>
      </c>
      <c r="D86" s="2" t="s">
        <v>59</v>
      </c>
      <c r="E86" s="6">
        <v>10.125</v>
      </c>
      <c r="F86" s="2" t="s">
        <v>177</v>
      </c>
      <c r="G86" s="2" t="s">
        <v>181</v>
      </c>
      <c r="H86" s="2" t="s">
        <v>138</v>
      </c>
      <c r="I86" s="2" t="s">
        <v>139</v>
      </c>
    </row>
    <row r="87" spans="1:9" x14ac:dyDescent="0.2">
      <c r="A87" s="2" t="str">
        <f t="shared" si="1"/>
        <v>Flat Bar - Formed J-Shape  - 1/8"-1/4"TK - 1.5"W - 1"-12" W - 13"-36" L</v>
      </c>
      <c r="B87" s="2" t="s">
        <v>6</v>
      </c>
      <c r="C87" s="2" t="s">
        <v>82</v>
      </c>
      <c r="D87" s="2" t="s">
        <v>59</v>
      </c>
      <c r="E87" s="6">
        <v>10.125</v>
      </c>
      <c r="F87" s="2" t="s">
        <v>177</v>
      </c>
      <c r="G87" s="2" t="s">
        <v>181</v>
      </c>
      <c r="H87" s="2" t="s">
        <v>138</v>
      </c>
      <c r="I87" s="2" t="s">
        <v>163</v>
      </c>
    </row>
    <row r="88" spans="1:9" x14ac:dyDescent="0.2">
      <c r="A88" s="2" t="str">
        <f t="shared" si="1"/>
        <v>Flat Bar - Formed J-Shape  - 1/8"-1/4"TK - 1.5"W - 1"-12" W - 37"-60" L</v>
      </c>
      <c r="B88" s="2" t="s">
        <v>6</v>
      </c>
      <c r="C88" s="2" t="s">
        <v>82</v>
      </c>
      <c r="D88" s="2" t="s">
        <v>59</v>
      </c>
      <c r="E88" s="6">
        <v>10.125</v>
      </c>
      <c r="F88" s="2" t="s">
        <v>177</v>
      </c>
      <c r="G88" s="2" t="s">
        <v>181</v>
      </c>
      <c r="H88" s="2" t="s">
        <v>138</v>
      </c>
      <c r="I88" s="2" t="s">
        <v>164</v>
      </c>
    </row>
    <row r="89" spans="1:9" x14ac:dyDescent="0.2">
      <c r="A89" s="2" t="str">
        <f t="shared" si="1"/>
        <v>Flat Bar - Formed J-Shape  - 1/8"-1/4"TK - 1.5"W - 1"-12" W - 61"-84" L</v>
      </c>
      <c r="B89" s="2" t="s">
        <v>6</v>
      </c>
      <c r="C89" s="2" t="s">
        <v>82</v>
      </c>
      <c r="D89" s="2" t="s">
        <v>59</v>
      </c>
      <c r="E89" s="6">
        <v>10.125</v>
      </c>
      <c r="F89" s="2" t="s">
        <v>177</v>
      </c>
      <c r="G89" s="2" t="s">
        <v>181</v>
      </c>
      <c r="H89" s="2" t="s">
        <v>138</v>
      </c>
      <c r="I89" s="2" t="s">
        <v>165</v>
      </c>
    </row>
    <row r="90" spans="1:9" x14ac:dyDescent="0.2">
      <c r="A90" s="2" t="str">
        <f t="shared" si="1"/>
        <v>Flat Bar - Formed J-Shape  - 1/8"-1/4"TK - 1.5"W - 1"-12" W - 85"-96"L</v>
      </c>
      <c r="B90" s="2" t="s">
        <v>6</v>
      </c>
      <c r="C90" s="2" t="s">
        <v>82</v>
      </c>
      <c r="D90" s="2" t="s">
        <v>59</v>
      </c>
      <c r="E90" s="6">
        <v>10.125</v>
      </c>
      <c r="F90" s="2" t="s">
        <v>177</v>
      </c>
      <c r="G90" s="2" t="s">
        <v>181</v>
      </c>
      <c r="H90" s="2" t="s">
        <v>138</v>
      </c>
      <c r="I90" s="2" t="s">
        <v>170</v>
      </c>
    </row>
    <row r="91" spans="1:9" x14ac:dyDescent="0.2">
      <c r="A91" s="2" t="str">
        <f t="shared" si="1"/>
        <v>Flat Bar - Formed J-Shape  - 1/8"-1/4"TK - 1.5"W - 1"-12" W - 97"+ L</v>
      </c>
      <c r="B91" s="2" t="s">
        <v>6</v>
      </c>
      <c r="C91" s="2" t="s">
        <v>82</v>
      </c>
      <c r="D91" s="2" t="s">
        <v>59</v>
      </c>
      <c r="E91" s="6">
        <v>10.125</v>
      </c>
      <c r="F91" s="2" t="s">
        <v>177</v>
      </c>
      <c r="G91" s="2" t="s">
        <v>181</v>
      </c>
      <c r="H91" s="2" t="s">
        <v>138</v>
      </c>
      <c r="I91" s="2" t="s">
        <v>150</v>
      </c>
    </row>
    <row r="92" spans="1:9" x14ac:dyDescent="0.2">
      <c r="A92" s="2" t="str">
        <f t="shared" si="1"/>
        <v>Flat Bar - Formed J-Shape  - 1/8"-1/4"TK - 1.5"W - 13"-36" W - 13"-36" L</v>
      </c>
      <c r="B92" s="2" t="s">
        <v>6</v>
      </c>
      <c r="C92" s="2" t="s">
        <v>82</v>
      </c>
      <c r="D92" s="2" t="s">
        <v>59</v>
      </c>
      <c r="E92" s="6">
        <v>16.875</v>
      </c>
      <c r="F92" s="2" t="s">
        <v>177</v>
      </c>
      <c r="G92" s="2" t="s">
        <v>181</v>
      </c>
      <c r="H92" s="2" t="s">
        <v>166</v>
      </c>
      <c r="I92" s="2" t="s">
        <v>163</v>
      </c>
    </row>
    <row r="93" spans="1:9" x14ac:dyDescent="0.2">
      <c r="A93" s="2" t="str">
        <f t="shared" si="1"/>
        <v>Flat Bar - Formed J-Shape  - 1/8"-1/4"TK - 1.5"W - 13"-36" W - 37"-60" L</v>
      </c>
      <c r="B93" s="2" t="s">
        <v>6</v>
      </c>
      <c r="C93" s="2" t="s">
        <v>82</v>
      </c>
      <c r="D93" s="2" t="s">
        <v>59</v>
      </c>
      <c r="E93" s="6">
        <v>16.875</v>
      </c>
      <c r="F93" s="2" t="s">
        <v>177</v>
      </c>
      <c r="G93" s="2" t="s">
        <v>181</v>
      </c>
      <c r="H93" s="2" t="s">
        <v>166</v>
      </c>
      <c r="I93" s="2" t="s">
        <v>164</v>
      </c>
    </row>
    <row r="94" spans="1:9" x14ac:dyDescent="0.2">
      <c r="A94" s="2" t="str">
        <f t="shared" si="1"/>
        <v>Flat Bar - Formed J-Shape  - 1/8"-1/4"TK - 1.5"W - 13"-36" W - 61"-84" L</v>
      </c>
      <c r="B94" s="2" t="s">
        <v>6</v>
      </c>
      <c r="C94" s="2" t="s">
        <v>82</v>
      </c>
      <c r="D94" s="2" t="s">
        <v>59</v>
      </c>
      <c r="E94" s="6">
        <v>16.875</v>
      </c>
      <c r="F94" s="2" t="s">
        <v>177</v>
      </c>
      <c r="G94" s="2" t="s">
        <v>181</v>
      </c>
      <c r="H94" s="2" t="s">
        <v>166</v>
      </c>
      <c r="I94" s="2" t="s">
        <v>165</v>
      </c>
    </row>
    <row r="95" spans="1:9" x14ac:dyDescent="0.2">
      <c r="A95" s="2" t="str">
        <f t="shared" si="1"/>
        <v>Flat Bar - Formed J-Shape  - 1/8"-1/4"TK - 1.5"W - 13"-36" W - 85"-96"L</v>
      </c>
      <c r="B95" s="2" t="s">
        <v>6</v>
      </c>
      <c r="C95" s="2" t="s">
        <v>82</v>
      </c>
      <c r="D95" s="2" t="s">
        <v>59</v>
      </c>
      <c r="E95" s="6">
        <v>16.875</v>
      </c>
      <c r="F95" s="2" t="s">
        <v>177</v>
      </c>
      <c r="G95" s="2" t="s">
        <v>181</v>
      </c>
      <c r="H95" s="2" t="s">
        <v>166</v>
      </c>
      <c r="I95" s="2" t="s">
        <v>170</v>
      </c>
    </row>
    <row r="96" spans="1:9" x14ac:dyDescent="0.2">
      <c r="A96" s="2" t="str">
        <f t="shared" si="1"/>
        <v>Flat Bar - Formed J-Shape  - 1/8"-1/4"TK - 1.5"W - 13"-36" W - 97"+ L</v>
      </c>
      <c r="B96" s="2" t="s">
        <v>6</v>
      </c>
      <c r="C96" s="2" t="s">
        <v>82</v>
      </c>
      <c r="D96" s="2" t="s">
        <v>59</v>
      </c>
      <c r="E96" s="6">
        <v>16.875</v>
      </c>
      <c r="F96" s="2" t="s">
        <v>177</v>
      </c>
      <c r="G96" s="2" t="s">
        <v>181</v>
      </c>
      <c r="H96" s="2" t="s">
        <v>166</v>
      </c>
      <c r="I96" s="2" t="s">
        <v>150</v>
      </c>
    </row>
    <row r="97" spans="1:9" x14ac:dyDescent="0.2">
      <c r="A97" s="2" t="str">
        <f t="shared" si="1"/>
        <v>Flat Bar - Formed J-Shape  - 1/8"-1/4"TK - 1.5"W - 37"-60" W - 37"-60" L</v>
      </c>
      <c r="B97" s="2" t="s">
        <v>6</v>
      </c>
      <c r="C97" s="2" t="s">
        <v>82</v>
      </c>
      <c r="D97" s="2" t="s">
        <v>59</v>
      </c>
      <c r="E97" s="6">
        <v>23.625</v>
      </c>
      <c r="F97" s="2" t="s">
        <v>177</v>
      </c>
      <c r="G97" s="2" t="s">
        <v>181</v>
      </c>
      <c r="H97" s="2" t="s">
        <v>167</v>
      </c>
      <c r="I97" s="2" t="s">
        <v>164</v>
      </c>
    </row>
    <row r="98" spans="1:9" x14ac:dyDescent="0.2">
      <c r="A98" s="2" t="str">
        <f t="shared" si="1"/>
        <v>Flat Bar - Formed J-Shape  - 1/8"-1/4"TK - 1.5"W - 37"-60" W - 61"-84" L</v>
      </c>
      <c r="B98" s="2" t="s">
        <v>6</v>
      </c>
      <c r="C98" s="2" t="s">
        <v>82</v>
      </c>
      <c r="D98" s="2" t="s">
        <v>59</v>
      </c>
      <c r="E98" s="6">
        <v>23.625</v>
      </c>
      <c r="F98" s="2" t="s">
        <v>177</v>
      </c>
      <c r="G98" s="2" t="s">
        <v>181</v>
      </c>
      <c r="H98" s="2" t="s">
        <v>167</v>
      </c>
      <c r="I98" s="2" t="s">
        <v>165</v>
      </c>
    </row>
    <row r="99" spans="1:9" x14ac:dyDescent="0.2">
      <c r="A99" s="2" t="str">
        <f t="shared" si="1"/>
        <v>Flat Bar - Formed J-Shape  - 1/8"-1/4"TK - 1.5"W - 37"-60" W - 85"-96"L</v>
      </c>
      <c r="B99" s="2" t="s">
        <v>6</v>
      </c>
      <c r="C99" s="2" t="s">
        <v>82</v>
      </c>
      <c r="D99" s="2" t="s">
        <v>59</v>
      </c>
      <c r="E99" s="6">
        <v>23.625</v>
      </c>
      <c r="F99" s="2" t="s">
        <v>177</v>
      </c>
      <c r="G99" s="2" t="s">
        <v>181</v>
      </c>
      <c r="H99" s="2" t="s">
        <v>167</v>
      </c>
      <c r="I99" s="2" t="s">
        <v>170</v>
      </c>
    </row>
    <row r="100" spans="1:9" x14ac:dyDescent="0.2">
      <c r="A100" s="2" t="str">
        <f t="shared" si="1"/>
        <v>Flat Bar - Formed J-Shape  - 1/8"-1/4"TK - 1.5"W - 37"-60" W - 97"+ L</v>
      </c>
      <c r="B100" s="2" t="s">
        <v>6</v>
      </c>
      <c r="C100" s="2" t="s">
        <v>82</v>
      </c>
      <c r="D100" s="2" t="s">
        <v>59</v>
      </c>
      <c r="E100" s="6">
        <v>23.625</v>
      </c>
      <c r="F100" s="2" t="s">
        <v>177</v>
      </c>
      <c r="G100" s="2" t="s">
        <v>181</v>
      </c>
      <c r="H100" s="2" t="s">
        <v>167</v>
      </c>
      <c r="I100" s="2" t="s">
        <v>150</v>
      </c>
    </row>
    <row r="101" spans="1:9" x14ac:dyDescent="0.2">
      <c r="A101" s="2" t="str">
        <f t="shared" si="1"/>
        <v>Flat Bar - Formed J-Shape  - 1/8"-1/4"TK - 1.5"W - 61"-84" W - 61"-84" L</v>
      </c>
      <c r="B101" s="2" t="s">
        <v>6</v>
      </c>
      <c r="C101" s="2" t="s">
        <v>82</v>
      </c>
      <c r="D101" s="2" t="s">
        <v>59</v>
      </c>
      <c r="E101" s="6">
        <v>30.375</v>
      </c>
      <c r="F101" s="2" t="s">
        <v>177</v>
      </c>
      <c r="G101" s="2" t="s">
        <v>181</v>
      </c>
      <c r="H101" s="2" t="s">
        <v>168</v>
      </c>
      <c r="I101" s="2" t="s">
        <v>165</v>
      </c>
    </row>
    <row r="102" spans="1:9" x14ac:dyDescent="0.2">
      <c r="A102" s="2" t="str">
        <f t="shared" si="1"/>
        <v>Flat Bar - Formed J-Shape  - 1/8"-1/4"TK - 1.5"W - 61"-84" W - 85"-96"L</v>
      </c>
      <c r="B102" s="2" t="s">
        <v>6</v>
      </c>
      <c r="C102" s="2" t="s">
        <v>82</v>
      </c>
      <c r="D102" s="2" t="s">
        <v>59</v>
      </c>
      <c r="E102" s="6">
        <v>30.375</v>
      </c>
      <c r="F102" s="2" t="s">
        <v>177</v>
      </c>
      <c r="G102" s="2" t="s">
        <v>181</v>
      </c>
      <c r="H102" s="2" t="s">
        <v>168</v>
      </c>
      <c r="I102" s="2" t="s">
        <v>170</v>
      </c>
    </row>
    <row r="103" spans="1:9" x14ac:dyDescent="0.2">
      <c r="A103" s="2" t="str">
        <f t="shared" si="1"/>
        <v>Flat Bar - Formed J-Shape  - 1/8"-1/4"TK - 1.5"W - 61"-84" W - 97"+ L</v>
      </c>
      <c r="B103" s="2" t="s">
        <v>6</v>
      </c>
      <c r="C103" s="2" t="s">
        <v>82</v>
      </c>
      <c r="D103" s="2" t="s">
        <v>59</v>
      </c>
      <c r="E103" s="6">
        <v>30.375</v>
      </c>
      <c r="F103" s="2" t="s">
        <v>177</v>
      </c>
      <c r="G103" s="2" t="s">
        <v>181</v>
      </c>
      <c r="H103" s="2" t="s">
        <v>168</v>
      </c>
      <c r="I103" s="2" t="s">
        <v>150</v>
      </c>
    </row>
    <row r="104" spans="1:9" x14ac:dyDescent="0.2">
      <c r="A104" s="2" t="str">
        <f t="shared" si="1"/>
        <v>Flat Bar - Formed J-Shape  - 1/8"-1/4"TK - 1.5"W - 85"-96"W - 85"-96"L</v>
      </c>
      <c r="B104" s="2" t="s">
        <v>6</v>
      </c>
      <c r="C104" s="2" t="s">
        <v>82</v>
      </c>
      <c r="D104" s="2" t="s">
        <v>59</v>
      </c>
      <c r="E104" s="6">
        <v>35.4375</v>
      </c>
      <c r="F104" s="2" t="s">
        <v>177</v>
      </c>
      <c r="G104" s="2" t="s">
        <v>181</v>
      </c>
      <c r="H104" s="2" t="s">
        <v>169</v>
      </c>
      <c r="I104" s="2" t="s">
        <v>170</v>
      </c>
    </row>
    <row r="105" spans="1:9" x14ac:dyDescent="0.2">
      <c r="A105" s="2" t="str">
        <f t="shared" si="1"/>
        <v>Flat Bar - Formed J-Shape  - 1/8"-1/4"TK - 1.5"W - 85"-96"W - 97"+ L</v>
      </c>
      <c r="B105" s="2" t="s">
        <v>6</v>
      </c>
      <c r="C105" s="2" t="s">
        <v>82</v>
      </c>
      <c r="D105" s="2" t="s">
        <v>59</v>
      </c>
      <c r="E105" s="6">
        <v>35.4375</v>
      </c>
      <c r="F105" s="2" t="s">
        <v>177</v>
      </c>
      <c r="G105" s="2" t="s">
        <v>181</v>
      </c>
      <c r="H105" s="2" t="s">
        <v>169</v>
      </c>
      <c r="I105" s="2" t="s">
        <v>150</v>
      </c>
    </row>
    <row r="106" spans="1:9" x14ac:dyDescent="0.2">
      <c r="A106" s="2" t="str">
        <f t="shared" si="1"/>
        <v>Flat Bar - Formed J-Shape  - 1/8"-1/4"TK - 1.5"W - 97"+ W - 97"+ L</v>
      </c>
      <c r="B106" s="2" t="s">
        <v>6</v>
      </c>
      <c r="C106" s="2" t="s">
        <v>82</v>
      </c>
      <c r="D106" s="2" t="s">
        <v>59</v>
      </c>
      <c r="E106" s="6">
        <v>42.1875</v>
      </c>
      <c r="F106" s="2" t="s">
        <v>177</v>
      </c>
      <c r="G106" s="2" t="s">
        <v>181</v>
      </c>
      <c r="H106" s="2" t="s">
        <v>149</v>
      </c>
      <c r="I106" s="2" t="s">
        <v>150</v>
      </c>
    </row>
    <row r="107" spans="1:9" x14ac:dyDescent="0.2">
      <c r="A107" s="2" t="str">
        <f t="shared" si="1"/>
        <v>Flat Bar - Formed J-Shape  - 1/8"-1/4"TK - 2"W - 1"-12" W - 1"-12" L</v>
      </c>
      <c r="B107" s="2" t="s">
        <v>6</v>
      </c>
      <c r="C107" s="2" t="s">
        <v>82</v>
      </c>
      <c r="D107" s="2" t="s">
        <v>59</v>
      </c>
      <c r="E107" s="6">
        <v>10.125</v>
      </c>
      <c r="F107" s="2" t="s">
        <v>177</v>
      </c>
      <c r="G107" s="2" t="s">
        <v>182</v>
      </c>
      <c r="H107" s="2" t="s">
        <v>138</v>
      </c>
      <c r="I107" s="2" t="s">
        <v>139</v>
      </c>
    </row>
    <row r="108" spans="1:9" x14ac:dyDescent="0.2">
      <c r="A108" s="2" t="str">
        <f t="shared" si="1"/>
        <v>Flat Bar - Formed J-Shape  - 1/8"-1/4"TK - 2"W - 1"-12" W - 13"-36" L</v>
      </c>
      <c r="B108" s="2" t="s">
        <v>6</v>
      </c>
      <c r="C108" s="2" t="s">
        <v>82</v>
      </c>
      <c r="D108" s="2" t="s">
        <v>59</v>
      </c>
      <c r="E108" s="6">
        <v>10.125</v>
      </c>
      <c r="F108" s="2" t="s">
        <v>177</v>
      </c>
      <c r="G108" s="2" t="s">
        <v>182</v>
      </c>
      <c r="H108" s="2" t="s">
        <v>138</v>
      </c>
      <c r="I108" s="2" t="s">
        <v>163</v>
      </c>
    </row>
    <row r="109" spans="1:9" x14ac:dyDescent="0.2">
      <c r="A109" s="2" t="str">
        <f t="shared" si="1"/>
        <v>Flat Bar - Formed J-Shape  - 1/8"-1/4"TK - 2"W - 1"-12" W - 37"-60" L</v>
      </c>
      <c r="B109" s="2" t="s">
        <v>6</v>
      </c>
      <c r="C109" s="2" t="s">
        <v>82</v>
      </c>
      <c r="D109" s="2" t="s">
        <v>59</v>
      </c>
      <c r="E109" s="6">
        <v>10.125</v>
      </c>
      <c r="F109" s="2" t="s">
        <v>177</v>
      </c>
      <c r="G109" s="2" t="s">
        <v>182</v>
      </c>
      <c r="H109" s="2" t="s">
        <v>138</v>
      </c>
      <c r="I109" s="2" t="s">
        <v>164</v>
      </c>
    </row>
    <row r="110" spans="1:9" x14ac:dyDescent="0.2">
      <c r="A110" s="2" t="str">
        <f t="shared" si="1"/>
        <v>Flat Bar - Formed J-Shape  - 1/8"-1/4"TK - 2"W - 1"-12" W - 61"-84" L</v>
      </c>
      <c r="B110" s="2" t="s">
        <v>6</v>
      </c>
      <c r="C110" s="2" t="s">
        <v>82</v>
      </c>
      <c r="D110" s="2" t="s">
        <v>59</v>
      </c>
      <c r="E110" s="6">
        <v>10.125</v>
      </c>
      <c r="F110" s="2" t="s">
        <v>177</v>
      </c>
      <c r="G110" s="2" t="s">
        <v>182</v>
      </c>
      <c r="H110" s="2" t="s">
        <v>138</v>
      </c>
      <c r="I110" s="2" t="s">
        <v>165</v>
      </c>
    </row>
    <row r="111" spans="1:9" x14ac:dyDescent="0.2">
      <c r="A111" s="2" t="str">
        <f t="shared" si="1"/>
        <v>Flat Bar - Formed J-Shape  - 1/8"-1/4"TK - 2"W - 1"-12" W - 85"-96"L</v>
      </c>
      <c r="B111" s="2" t="s">
        <v>6</v>
      </c>
      <c r="C111" s="2" t="s">
        <v>82</v>
      </c>
      <c r="D111" s="2" t="s">
        <v>59</v>
      </c>
      <c r="E111" s="6">
        <v>10.125</v>
      </c>
      <c r="F111" s="2" t="s">
        <v>177</v>
      </c>
      <c r="G111" s="2" t="s">
        <v>182</v>
      </c>
      <c r="H111" s="2" t="s">
        <v>138</v>
      </c>
      <c r="I111" s="2" t="s">
        <v>170</v>
      </c>
    </row>
    <row r="112" spans="1:9" x14ac:dyDescent="0.2">
      <c r="A112" s="2" t="str">
        <f t="shared" si="1"/>
        <v>Flat Bar - Formed J-Shape  - 1/8"-1/4"TK - 2"W - 1"-12" W - 97"+ L</v>
      </c>
      <c r="B112" s="2" t="s">
        <v>6</v>
      </c>
      <c r="C112" s="2" t="s">
        <v>82</v>
      </c>
      <c r="D112" s="2" t="s">
        <v>59</v>
      </c>
      <c r="E112" s="6">
        <v>10.125</v>
      </c>
      <c r="F112" s="2" t="s">
        <v>177</v>
      </c>
      <c r="G112" s="2" t="s">
        <v>182</v>
      </c>
      <c r="H112" s="2" t="s">
        <v>138</v>
      </c>
      <c r="I112" s="2" t="s">
        <v>150</v>
      </c>
    </row>
    <row r="113" spans="1:9" x14ac:dyDescent="0.2">
      <c r="A113" s="2" t="str">
        <f t="shared" si="1"/>
        <v>Flat Bar - Formed J-Shape  - 1/8"-1/4"TK - 2"W - 13"-36" W - 13"-36" L</v>
      </c>
      <c r="B113" s="2" t="s">
        <v>6</v>
      </c>
      <c r="C113" s="2" t="s">
        <v>82</v>
      </c>
      <c r="D113" s="2" t="s">
        <v>59</v>
      </c>
      <c r="E113" s="6">
        <v>16.875</v>
      </c>
      <c r="F113" s="2" t="s">
        <v>177</v>
      </c>
      <c r="G113" s="2" t="s">
        <v>182</v>
      </c>
      <c r="H113" s="2" t="s">
        <v>166</v>
      </c>
      <c r="I113" s="2" t="s">
        <v>163</v>
      </c>
    </row>
    <row r="114" spans="1:9" x14ac:dyDescent="0.2">
      <c r="A114" s="2" t="str">
        <f t="shared" si="1"/>
        <v>Flat Bar - Formed J-Shape  - 1/8"-1/4"TK - 2"W - 13"-36" W - 37"-60" L</v>
      </c>
      <c r="B114" s="2" t="s">
        <v>6</v>
      </c>
      <c r="C114" s="2" t="s">
        <v>82</v>
      </c>
      <c r="D114" s="2" t="s">
        <v>59</v>
      </c>
      <c r="E114" s="6">
        <v>16.875</v>
      </c>
      <c r="F114" s="2" t="s">
        <v>177</v>
      </c>
      <c r="G114" s="2" t="s">
        <v>182</v>
      </c>
      <c r="H114" s="2" t="s">
        <v>166</v>
      </c>
      <c r="I114" s="2" t="s">
        <v>164</v>
      </c>
    </row>
    <row r="115" spans="1:9" x14ac:dyDescent="0.2">
      <c r="A115" s="2" t="str">
        <f t="shared" si="1"/>
        <v>Flat Bar - Formed J-Shape  - 1/8"-1/4"TK - 2"W - 13"-36" W - 61"-84" L</v>
      </c>
      <c r="B115" s="2" t="s">
        <v>6</v>
      </c>
      <c r="C115" s="2" t="s">
        <v>82</v>
      </c>
      <c r="D115" s="2" t="s">
        <v>59</v>
      </c>
      <c r="E115" s="6">
        <v>16.875</v>
      </c>
      <c r="F115" s="2" t="s">
        <v>177</v>
      </c>
      <c r="G115" s="2" t="s">
        <v>182</v>
      </c>
      <c r="H115" s="2" t="s">
        <v>166</v>
      </c>
      <c r="I115" s="2" t="s">
        <v>165</v>
      </c>
    </row>
    <row r="116" spans="1:9" x14ac:dyDescent="0.2">
      <c r="A116" s="2" t="str">
        <f t="shared" si="1"/>
        <v>Flat Bar - Formed J-Shape  - 1/8"-1/4"TK - 2"W - 13"-36" W - 85"-96"L</v>
      </c>
      <c r="B116" s="2" t="s">
        <v>6</v>
      </c>
      <c r="C116" s="2" t="s">
        <v>82</v>
      </c>
      <c r="D116" s="2" t="s">
        <v>59</v>
      </c>
      <c r="E116" s="6">
        <v>16.875</v>
      </c>
      <c r="F116" s="2" t="s">
        <v>177</v>
      </c>
      <c r="G116" s="2" t="s">
        <v>182</v>
      </c>
      <c r="H116" s="2" t="s">
        <v>166</v>
      </c>
      <c r="I116" s="2" t="s">
        <v>170</v>
      </c>
    </row>
    <row r="117" spans="1:9" x14ac:dyDescent="0.2">
      <c r="A117" s="2" t="str">
        <f t="shared" si="1"/>
        <v>Flat Bar - Formed J-Shape  - 1/8"-1/4"TK - 2"W - 13"-36" W - 97"+ L</v>
      </c>
      <c r="B117" s="2" t="s">
        <v>6</v>
      </c>
      <c r="C117" s="2" t="s">
        <v>82</v>
      </c>
      <c r="D117" s="2" t="s">
        <v>59</v>
      </c>
      <c r="E117" s="6">
        <v>16.875</v>
      </c>
      <c r="F117" s="2" t="s">
        <v>177</v>
      </c>
      <c r="G117" s="2" t="s">
        <v>182</v>
      </c>
      <c r="H117" s="2" t="s">
        <v>166</v>
      </c>
      <c r="I117" s="2" t="s">
        <v>150</v>
      </c>
    </row>
    <row r="118" spans="1:9" x14ac:dyDescent="0.2">
      <c r="A118" s="2" t="str">
        <f t="shared" si="1"/>
        <v>Flat Bar - Formed J-Shape  - 1/8"-1/4"TK - 2"W - 37"-60" W - 37"-60" L</v>
      </c>
      <c r="B118" s="2" t="s">
        <v>6</v>
      </c>
      <c r="C118" s="2" t="s">
        <v>82</v>
      </c>
      <c r="D118" s="2" t="s">
        <v>59</v>
      </c>
      <c r="E118" s="6">
        <v>23.625</v>
      </c>
      <c r="F118" s="2" t="s">
        <v>177</v>
      </c>
      <c r="G118" s="2" t="s">
        <v>182</v>
      </c>
      <c r="H118" s="2" t="s">
        <v>167</v>
      </c>
      <c r="I118" s="2" t="s">
        <v>164</v>
      </c>
    </row>
    <row r="119" spans="1:9" x14ac:dyDescent="0.2">
      <c r="A119" s="2" t="str">
        <f t="shared" si="1"/>
        <v>Flat Bar - Formed J-Shape  - 1/8"-1/4"TK - 2"W - 37"-60" W - 61"-84" L</v>
      </c>
      <c r="B119" s="2" t="s">
        <v>6</v>
      </c>
      <c r="C119" s="2" t="s">
        <v>82</v>
      </c>
      <c r="D119" s="2" t="s">
        <v>59</v>
      </c>
      <c r="E119" s="6">
        <v>23.625</v>
      </c>
      <c r="F119" s="2" t="s">
        <v>177</v>
      </c>
      <c r="G119" s="2" t="s">
        <v>182</v>
      </c>
      <c r="H119" s="2" t="s">
        <v>167</v>
      </c>
      <c r="I119" s="2" t="s">
        <v>165</v>
      </c>
    </row>
    <row r="120" spans="1:9" x14ac:dyDescent="0.2">
      <c r="A120" s="2" t="str">
        <f t="shared" si="1"/>
        <v>Flat Bar - Formed J-Shape  - 1/8"-1/4"TK - 2"W - 37"-60" W - 85"-96"L</v>
      </c>
      <c r="B120" s="2" t="s">
        <v>6</v>
      </c>
      <c r="C120" s="2" t="s">
        <v>82</v>
      </c>
      <c r="D120" s="2" t="s">
        <v>59</v>
      </c>
      <c r="E120" s="6">
        <v>23.625</v>
      </c>
      <c r="F120" s="2" t="s">
        <v>177</v>
      </c>
      <c r="G120" s="2" t="s">
        <v>182</v>
      </c>
      <c r="H120" s="2" t="s">
        <v>167</v>
      </c>
      <c r="I120" s="2" t="s">
        <v>170</v>
      </c>
    </row>
    <row r="121" spans="1:9" x14ac:dyDescent="0.2">
      <c r="A121" s="2" t="str">
        <f t="shared" si="1"/>
        <v>Flat Bar - Formed J-Shape  - 1/8"-1/4"TK - 2"W - 37"-60" W - 97"+ L</v>
      </c>
      <c r="B121" s="2" t="s">
        <v>6</v>
      </c>
      <c r="C121" s="2" t="s">
        <v>82</v>
      </c>
      <c r="D121" s="2" t="s">
        <v>59</v>
      </c>
      <c r="E121" s="6">
        <v>23.625</v>
      </c>
      <c r="F121" s="2" t="s">
        <v>177</v>
      </c>
      <c r="G121" s="2" t="s">
        <v>182</v>
      </c>
      <c r="H121" s="2" t="s">
        <v>167</v>
      </c>
      <c r="I121" s="2" t="s">
        <v>150</v>
      </c>
    </row>
    <row r="122" spans="1:9" x14ac:dyDescent="0.2">
      <c r="A122" s="2" t="str">
        <f t="shared" si="1"/>
        <v>Flat Bar - Formed J-Shape  - 1/8"-1/4"TK - 2"W - 61"-84" W - 61"-84" L</v>
      </c>
      <c r="B122" s="2" t="s">
        <v>6</v>
      </c>
      <c r="C122" s="2" t="s">
        <v>82</v>
      </c>
      <c r="D122" s="2" t="s">
        <v>59</v>
      </c>
      <c r="E122" s="6">
        <v>30.375</v>
      </c>
      <c r="F122" s="2" t="s">
        <v>177</v>
      </c>
      <c r="G122" s="2" t="s">
        <v>182</v>
      </c>
      <c r="H122" s="2" t="s">
        <v>168</v>
      </c>
      <c r="I122" s="2" t="s">
        <v>165</v>
      </c>
    </row>
    <row r="123" spans="1:9" x14ac:dyDescent="0.2">
      <c r="A123" s="2" t="str">
        <f t="shared" si="1"/>
        <v>Flat Bar - Formed J-Shape  - 1/8"-1/4"TK - 2"W - 61"-84" W - 85"-96"L</v>
      </c>
      <c r="B123" s="2" t="s">
        <v>6</v>
      </c>
      <c r="C123" s="2" t="s">
        <v>82</v>
      </c>
      <c r="D123" s="2" t="s">
        <v>59</v>
      </c>
      <c r="E123" s="6">
        <v>30.375</v>
      </c>
      <c r="F123" s="2" t="s">
        <v>177</v>
      </c>
      <c r="G123" s="2" t="s">
        <v>182</v>
      </c>
      <c r="H123" s="2" t="s">
        <v>168</v>
      </c>
      <c r="I123" s="2" t="s">
        <v>170</v>
      </c>
    </row>
    <row r="124" spans="1:9" x14ac:dyDescent="0.2">
      <c r="A124" s="2" t="str">
        <f t="shared" si="1"/>
        <v>Flat Bar - Formed J-Shape  - 1/8"-1/4"TK - 2"W - 61"-84" W - 97"+ L</v>
      </c>
      <c r="B124" s="2" t="s">
        <v>6</v>
      </c>
      <c r="C124" s="2" t="s">
        <v>82</v>
      </c>
      <c r="D124" s="2" t="s">
        <v>59</v>
      </c>
      <c r="E124" s="6">
        <v>30.375</v>
      </c>
      <c r="F124" s="2" t="s">
        <v>177</v>
      </c>
      <c r="G124" s="2" t="s">
        <v>182</v>
      </c>
      <c r="H124" s="2" t="s">
        <v>168</v>
      </c>
      <c r="I124" s="2" t="s">
        <v>150</v>
      </c>
    </row>
    <row r="125" spans="1:9" x14ac:dyDescent="0.2">
      <c r="A125" s="2" t="str">
        <f t="shared" si="1"/>
        <v>Flat Bar - Formed J-Shape  - 1/8"-1/4"TK - 2"W - 85"-96"W - 85"-96"L</v>
      </c>
      <c r="B125" s="2" t="s">
        <v>6</v>
      </c>
      <c r="C125" s="2" t="s">
        <v>82</v>
      </c>
      <c r="D125" s="2" t="s">
        <v>59</v>
      </c>
      <c r="E125" s="6">
        <v>35.4375</v>
      </c>
      <c r="F125" s="2" t="s">
        <v>177</v>
      </c>
      <c r="G125" s="2" t="s">
        <v>182</v>
      </c>
      <c r="H125" s="2" t="s">
        <v>169</v>
      </c>
      <c r="I125" s="2" t="s">
        <v>170</v>
      </c>
    </row>
    <row r="126" spans="1:9" x14ac:dyDescent="0.2">
      <c r="A126" s="2" t="str">
        <f t="shared" si="1"/>
        <v>Flat Bar - Formed J-Shape  - 1/8"-1/4"TK - 2"W - 85"-96"W - 97"+ L</v>
      </c>
      <c r="B126" s="2" t="s">
        <v>6</v>
      </c>
      <c r="C126" s="2" t="s">
        <v>82</v>
      </c>
      <c r="D126" s="2" t="s">
        <v>59</v>
      </c>
      <c r="E126" s="6">
        <v>35.4375</v>
      </c>
      <c r="F126" s="2" t="s">
        <v>177</v>
      </c>
      <c r="G126" s="2" t="s">
        <v>182</v>
      </c>
      <c r="H126" s="2" t="s">
        <v>169</v>
      </c>
      <c r="I126" s="2" t="s">
        <v>150</v>
      </c>
    </row>
    <row r="127" spans="1:9" x14ac:dyDescent="0.2">
      <c r="A127" s="2" t="str">
        <f t="shared" si="1"/>
        <v>Flat Bar - Formed J-Shape  - 1/8"-1/4"TK - 2"W - 97"+ W - 97"+ L</v>
      </c>
      <c r="B127" s="2" t="s">
        <v>6</v>
      </c>
      <c r="C127" s="2" t="s">
        <v>82</v>
      </c>
      <c r="D127" s="2" t="s">
        <v>59</v>
      </c>
      <c r="E127" s="6">
        <v>42.1875</v>
      </c>
      <c r="F127" s="2" t="s">
        <v>177</v>
      </c>
      <c r="G127" s="2" t="s">
        <v>182</v>
      </c>
      <c r="H127" s="2" t="s">
        <v>149</v>
      </c>
      <c r="I127" s="2" t="s">
        <v>150</v>
      </c>
    </row>
    <row r="128" spans="1:9" x14ac:dyDescent="0.2">
      <c r="A128" s="2" t="str">
        <f t="shared" si="1"/>
        <v>Flat Bar - Formed J-Shape  - 1/8"-1/4"TK - 2.5"-6"W - 1"-12" W - 1"-12" L</v>
      </c>
      <c r="B128" s="2" t="s">
        <v>6</v>
      </c>
      <c r="C128" s="2" t="s">
        <v>82</v>
      </c>
      <c r="D128" s="2" t="s">
        <v>59</v>
      </c>
      <c r="E128" s="6">
        <v>10.125</v>
      </c>
      <c r="F128" s="2" t="s">
        <v>177</v>
      </c>
      <c r="G128" s="2" t="s">
        <v>183</v>
      </c>
      <c r="H128" s="2" t="s">
        <v>138</v>
      </c>
      <c r="I128" s="2" t="s">
        <v>139</v>
      </c>
    </row>
    <row r="129" spans="1:9" x14ac:dyDescent="0.2">
      <c r="A129" s="2" t="str">
        <f t="shared" si="1"/>
        <v>Flat Bar - Formed J-Shape  - 1/8"-1/4"TK - 2.5"-6"W - 1"-12" W - 13"-36" L</v>
      </c>
      <c r="B129" s="2" t="s">
        <v>6</v>
      </c>
      <c r="C129" s="2" t="s">
        <v>82</v>
      </c>
      <c r="D129" s="2" t="s">
        <v>59</v>
      </c>
      <c r="E129" s="6">
        <v>10.125</v>
      </c>
      <c r="F129" s="2" t="s">
        <v>177</v>
      </c>
      <c r="G129" s="2" t="s">
        <v>183</v>
      </c>
      <c r="H129" s="2" t="s">
        <v>138</v>
      </c>
      <c r="I129" s="2" t="s">
        <v>163</v>
      </c>
    </row>
    <row r="130" spans="1:9" x14ac:dyDescent="0.2">
      <c r="A130" s="2" t="str">
        <f t="shared" si="1"/>
        <v>Flat Bar - Formed J-Shape  - 1/8"-1/4"TK - 2.5"-6"W - 1"-12" W - 37"-60" L</v>
      </c>
      <c r="B130" s="2" t="s">
        <v>6</v>
      </c>
      <c r="C130" s="2" t="s">
        <v>82</v>
      </c>
      <c r="D130" s="2" t="s">
        <v>59</v>
      </c>
      <c r="E130" s="6">
        <v>10.125</v>
      </c>
      <c r="F130" s="2" t="s">
        <v>177</v>
      </c>
      <c r="G130" s="2" t="s">
        <v>183</v>
      </c>
      <c r="H130" s="2" t="s">
        <v>138</v>
      </c>
      <c r="I130" s="2" t="s">
        <v>164</v>
      </c>
    </row>
    <row r="131" spans="1:9" x14ac:dyDescent="0.2">
      <c r="A131" s="2" t="str">
        <f t="shared" ref="A131:A169" si="2">_xlfn.TEXTJOIN(" - ",0,C131,D131,F131,G131,H131,I131)</f>
        <v>Flat Bar - Formed J-Shape  - 1/8"-1/4"TK - 2.5"-6"W - 1"-12" W - 61"-84" L</v>
      </c>
      <c r="B131" s="2" t="s">
        <v>6</v>
      </c>
      <c r="C131" s="2" t="s">
        <v>82</v>
      </c>
      <c r="D131" s="2" t="s">
        <v>59</v>
      </c>
      <c r="E131" s="6">
        <v>10.125</v>
      </c>
      <c r="F131" s="2" t="s">
        <v>177</v>
      </c>
      <c r="G131" s="2" t="s">
        <v>183</v>
      </c>
      <c r="H131" s="2" t="s">
        <v>138</v>
      </c>
      <c r="I131" s="2" t="s">
        <v>165</v>
      </c>
    </row>
    <row r="132" spans="1:9" x14ac:dyDescent="0.2">
      <c r="A132" s="2" t="str">
        <f t="shared" si="2"/>
        <v>Flat Bar - Formed J-Shape  - 1/8"-1/4"TK - 2.5"-6"W - 1"-12" W - 85"-96"L</v>
      </c>
      <c r="B132" s="2" t="s">
        <v>6</v>
      </c>
      <c r="C132" s="2" t="s">
        <v>82</v>
      </c>
      <c r="D132" s="2" t="s">
        <v>59</v>
      </c>
      <c r="E132" s="6">
        <v>10.125</v>
      </c>
      <c r="F132" s="2" t="s">
        <v>177</v>
      </c>
      <c r="G132" s="2" t="s">
        <v>183</v>
      </c>
      <c r="H132" s="2" t="s">
        <v>138</v>
      </c>
      <c r="I132" s="2" t="s">
        <v>170</v>
      </c>
    </row>
    <row r="133" spans="1:9" x14ac:dyDescent="0.2">
      <c r="A133" s="2" t="str">
        <f t="shared" si="2"/>
        <v>Flat Bar - Formed J-Shape  - 1/8"-1/4"TK - 2.5"-6"W - 1"-12" W - 97"+ L</v>
      </c>
      <c r="B133" s="2" t="s">
        <v>6</v>
      </c>
      <c r="C133" s="2" t="s">
        <v>82</v>
      </c>
      <c r="D133" s="2" t="s">
        <v>59</v>
      </c>
      <c r="E133" s="6">
        <v>10.125</v>
      </c>
      <c r="F133" s="2" t="s">
        <v>177</v>
      </c>
      <c r="G133" s="2" t="s">
        <v>183</v>
      </c>
      <c r="H133" s="2" t="s">
        <v>138</v>
      </c>
      <c r="I133" s="2" t="s">
        <v>150</v>
      </c>
    </row>
    <row r="134" spans="1:9" x14ac:dyDescent="0.2">
      <c r="A134" s="2" t="str">
        <f t="shared" si="2"/>
        <v>Flat Bar - Formed J-Shape  - 1/8"-1/4"TK - 2.5"-6"W - 13"-36" W - 13"-36" L</v>
      </c>
      <c r="B134" s="2" t="s">
        <v>6</v>
      </c>
      <c r="C134" s="2" t="s">
        <v>82</v>
      </c>
      <c r="D134" s="2" t="s">
        <v>59</v>
      </c>
      <c r="E134" s="6">
        <v>16.875</v>
      </c>
      <c r="F134" s="2" t="s">
        <v>177</v>
      </c>
      <c r="G134" s="2" t="s">
        <v>183</v>
      </c>
      <c r="H134" s="2" t="s">
        <v>166</v>
      </c>
      <c r="I134" s="2" t="s">
        <v>163</v>
      </c>
    </row>
    <row r="135" spans="1:9" x14ac:dyDescent="0.2">
      <c r="A135" s="2" t="str">
        <f t="shared" si="2"/>
        <v>Flat Bar - Formed J-Shape  - 1/8"-1/4"TK - 2.5"-6"W - 13"-36" W - 37"-60" L</v>
      </c>
      <c r="B135" s="2" t="s">
        <v>6</v>
      </c>
      <c r="C135" s="2" t="s">
        <v>82</v>
      </c>
      <c r="D135" s="2" t="s">
        <v>59</v>
      </c>
      <c r="E135" s="6">
        <v>16.875</v>
      </c>
      <c r="F135" s="2" t="s">
        <v>177</v>
      </c>
      <c r="G135" s="2" t="s">
        <v>183</v>
      </c>
      <c r="H135" s="2" t="s">
        <v>166</v>
      </c>
      <c r="I135" s="2" t="s">
        <v>164</v>
      </c>
    </row>
    <row r="136" spans="1:9" x14ac:dyDescent="0.2">
      <c r="A136" s="2" t="str">
        <f t="shared" si="2"/>
        <v>Flat Bar - Formed J-Shape  - 1/8"-1/4"TK - 2.5"-6"W - 13"-36" W - 61"-84" L</v>
      </c>
      <c r="B136" s="2" t="s">
        <v>6</v>
      </c>
      <c r="C136" s="2" t="s">
        <v>82</v>
      </c>
      <c r="D136" s="2" t="s">
        <v>59</v>
      </c>
      <c r="E136" s="6">
        <v>16.875</v>
      </c>
      <c r="F136" s="2" t="s">
        <v>177</v>
      </c>
      <c r="G136" s="2" t="s">
        <v>183</v>
      </c>
      <c r="H136" s="2" t="s">
        <v>166</v>
      </c>
      <c r="I136" s="2" t="s">
        <v>165</v>
      </c>
    </row>
    <row r="137" spans="1:9" x14ac:dyDescent="0.2">
      <c r="A137" s="2" t="str">
        <f t="shared" si="2"/>
        <v>Flat Bar - Formed J-Shape  - 1/8"-1/4"TK - 2.5"-6"W - 13"-36" W - 85"-96"L</v>
      </c>
      <c r="B137" s="2" t="s">
        <v>6</v>
      </c>
      <c r="C137" s="2" t="s">
        <v>82</v>
      </c>
      <c r="D137" s="2" t="s">
        <v>59</v>
      </c>
      <c r="E137" s="6">
        <v>16.875</v>
      </c>
      <c r="F137" s="2" t="s">
        <v>177</v>
      </c>
      <c r="G137" s="2" t="s">
        <v>183</v>
      </c>
      <c r="H137" s="2" t="s">
        <v>166</v>
      </c>
      <c r="I137" s="2" t="s">
        <v>170</v>
      </c>
    </row>
    <row r="138" spans="1:9" x14ac:dyDescent="0.2">
      <c r="A138" s="2" t="str">
        <f t="shared" si="2"/>
        <v>Flat Bar - Formed J-Shape  - 1/8"-1/4"TK - 2.5"-6"W - 13"-36" W - 97"+ L</v>
      </c>
      <c r="B138" s="2" t="s">
        <v>6</v>
      </c>
      <c r="C138" s="2" t="s">
        <v>82</v>
      </c>
      <c r="D138" s="2" t="s">
        <v>59</v>
      </c>
      <c r="E138" s="6">
        <v>16.875</v>
      </c>
      <c r="F138" s="2" t="s">
        <v>177</v>
      </c>
      <c r="G138" s="2" t="s">
        <v>183</v>
      </c>
      <c r="H138" s="2" t="s">
        <v>166</v>
      </c>
      <c r="I138" s="2" t="s">
        <v>150</v>
      </c>
    </row>
    <row r="139" spans="1:9" x14ac:dyDescent="0.2">
      <c r="A139" s="2" t="str">
        <f t="shared" si="2"/>
        <v>Flat Bar - Formed J-Shape  - 1/8"-1/4"TK - 2.5"-6"W - 37"-60" W - 37"-60" L</v>
      </c>
      <c r="B139" s="2" t="s">
        <v>6</v>
      </c>
      <c r="C139" s="2" t="s">
        <v>82</v>
      </c>
      <c r="D139" s="2" t="s">
        <v>59</v>
      </c>
      <c r="E139" s="6">
        <v>23.625</v>
      </c>
      <c r="F139" s="2" t="s">
        <v>177</v>
      </c>
      <c r="G139" s="2" t="s">
        <v>183</v>
      </c>
      <c r="H139" s="2" t="s">
        <v>167</v>
      </c>
      <c r="I139" s="2" t="s">
        <v>164</v>
      </c>
    </row>
    <row r="140" spans="1:9" x14ac:dyDescent="0.2">
      <c r="A140" s="2" t="str">
        <f t="shared" si="2"/>
        <v>Flat Bar - Formed J-Shape  - 1/8"-1/4"TK - 2.5"-6"W - 37"-60" W - 61"-84" L</v>
      </c>
      <c r="B140" s="2" t="s">
        <v>6</v>
      </c>
      <c r="C140" s="2" t="s">
        <v>82</v>
      </c>
      <c r="D140" s="2" t="s">
        <v>59</v>
      </c>
      <c r="E140" s="6">
        <v>23.625</v>
      </c>
      <c r="F140" s="2" t="s">
        <v>177</v>
      </c>
      <c r="G140" s="2" t="s">
        <v>183</v>
      </c>
      <c r="H140" s="2" t="s">
        <v>167</v>
      </c>
      <c r="I140" s="2" t="s">
        <v>165</v>
      </c>
    </row>
    <row r="141" spans="1:9" x14ac:dyDescent="0.2">
      <c r="A141" s="2" t="str">
        <f t="shared" si="2"/>
        <v>Flat Bar - Formed J-Shape  - 1/8"-1/4"TK - 2.5"-6"W - 37"-60" W - 85"-96"L</v>
      </c>
      <c r="B141" s="2" t="s">
        <v>6</v>
      </c>
      <c r="C141" s="2" t="s">
        <v>82</v>
      </c>
      <c r="D141" s="2" t="s">
        <v>59</v>
      </c>
      <c r="E141" s="6">
        <v>23.625</v>
      </c>
      <c r="F141" s="2" t="s">
        <v>177</v>
      </c>
      <c r="G141" s="2" t="s">
        <v>183</v>
      </c>
      <c r="H141" s="2" t="s">
        <v>167</v>
      </c>
      <c r="I141" s="2" t="s">
        <v>170</v>
      </c>
    </row>
    <row r="142" spans="1:9" x14ac:dyDescent="0.2">
      <c r="A142" s="2" t="str">
        <f t="shared" si="2"/>
        <v>Flat Bar - Formed J-Shape  - 1/8"-1/4"TK - 2.5"-6"W - 37"-60" W - 97"+ L</v>
      </c>
      <c r="B142" s="2" t="s">
        <v>6</v>
      </c>
      <c r="C142" s="2" t="s">
        <v>82</v>
      </c>
      <c r="D142" s="2" t="s">
        <v>59</v>
      </c>
      <c r="E142" s="6">
        <v>23.625</v>
      </c>
      <c r="F142" s="2" t="s">
        <v>177</v>
      </c>
      <c r="G142" s="2" t="s">
        <v>183</v>
      </c>
      <c r="H142" s="2" t="s">
        <v>167</v>
      </c>
      <c r="I142" s="2" t="s">
        <v>150</v>
      </c>
    </row>
    <row r="143" spans="1:9" x14ac:dyDescent="0.2">
      <c r="A143" s="2" t="str">
        <f t="shared" si="2"/>
        <v>Flat Bar - Formed J-Shape  - 1/8"-1/4"TK - 2.5"-6"W - 61"-84" W - 61"-84" L</v>
      </c>
      <c r="B143" s="2" t="s">
        <v>6</v>
      </c>
      <c r="C143" s="2" t="s">
        <v>82</v>
      </c>
      <c r="D143" s="2" t="s">
        <v>59</v>
      </c>
      <c r="E143" s="6">
        <v>30.375</v>
      </c>
      <c r="F143" s="2" t="s">
        <v>177</v>
      </c>
      <c r="G143" s="2" t="s">
        <v>183</v>
      </c>
      <c r="H143" s="2" t="s">
        <v>168</v>
      </c>
      <c r="I143" s="2" t="s">
        <v>165</v>
      </c>
    </row>
    <row r="144" spans="1:9" x14ac:dyDescent="0.2">
      <c r="A144" s="2" t="str">
        <f t="shared" si="2"/>
        <v>Flat Bar - Formed J-Shape  - 1/8"-1/4"TK - 2.5"-6"W - 61"-84" W - 85"-96"L</v>
      </c>
      <c r="B144" s="2" t="s">
        <v>6</v>
      </c>
      <c r="C144" s="2" t="s">
        <v>82</v>
      </c>
      <c r="D144" s="2" t="s">
        <v>59</v>
      </c>
      <c r="E144" s="6">
        <v>30.375</v>
      </c>
      <c r="F144" s="2" t="s">
        <v>177</v>
      </c>
      <c r="G144" s="2" t="s">
        <v>183</v>
      </c>
      <c r="H144" s="2" t="s">
        <v>168</v>
      </c>
      <c r="I144" s="2" t="s">
        <v>170</v>
      </c>
    </row>
    <row r="145" spans="1:9" x14ac:dyDescent="0.2">
      <c r="A145" s="2" t="str">
        <f t="shared" si="2"/>
        <v>Flat Bar - Formed J-Shape  - 1/8"-1/4"TK - 2.5"-6"W - 61"-84" W - 97"+ L</v>
      </c>
      <c r="B145" s="2" t="s">
        <v>6</v>
      </c>
      <c r="C145" s="2" t="s">
        <v>82</v>
      </c>
      <c r="D145" s="2" t="s">
        <v>59</v>
      </c>
      <c r="E145" s="6">
        <v>30.375</v>
      </c>
      <c r="F145" s="2" t="s">
        <v>177</v>
      </c>
      <c r="G145" s="2" t="s">
        <v>183</v>
      </c>
      <c r="H145" s="2" t="s">
        <v>168</v>
      </c>
      <c r="I145" s="2" t="s">
        <v>150</v>
      </c>
    </row>
    <row r="146" spans="1:9" x14ac:dyDescent="0.2">
      <c r="A146" s="2" t="str">
        <f t="shared" si="2"/>
        <v>Flat Bar - Formed J-Shape  - 1/8"-1/4"TK - 2.5"-6"W - 85"-96"W - 85"-96"L</v>
      </c>
      <c r="B146" s="2" t="s">
        <v>6</v>
      </c>
      <c r="C146" s="2" t="s">
        <v>82</v>
      </c>
      <c r="D146" s="2" t="s">
        <v>59</v>
      </c>
      <c r="E146" s="6">
        <v>35.4375</v>
      </c>
      <c r="F146" s="2" t="s">
        <v>177</v>
      </c>
      <c r="G146" s="2" t="s">
        <v>183</v>
      </c>
      <c r="H146" s="2" t="s">
        <v>169</v>
      </c>
      <c r="I146" s="2" t="s">
        <v>170</v>
      </c>
    </row>
    <row r="147" spans="1:9" x14ac:dyDescent="0.2">
      <c r="A147" s="2" t="str">
        <f t="shared" si="2"/>
        <v>Flat Bar - Formed J-Shape  - 1/8"-1/4"TK - 2.5"-6"W - 85"-96"W - 97"+ L</v>
      </c>
      <c r="B147" s="2" t="s">
        <v>6</v>
      </c>
      <c r="C147" s="2" t="s">
        <v>82</v>
      </c>
      <c r="D147" s="2" t="s">
        <v>59</v>
      </c>
      <c r="E147" s="6">
        <v>35.4375</v>
      </c>
      <c r="F147" s="2" t="s">
        <v>177</v>
      </c>
      <c r="G147" s="2" t="s">
        <v>183</v>
      </c>
      <c r="H147" s="2" t="s">
        <v>169</v>
      </c>
      <c r="I147" s="2" t="s">
        <v>150</v>
      </c>
    </row>
    <row r="148" spans="1:9" x14ac:dyDescent="0.2">
      <c r="A148" s="2" t="str">
        <f t="shared" si="2"/>
        <v>Flat Bar - Formed J-Shape  - 1/8"-1/4"TK - 2.5"-6"W - 97"+ W - 97"+ L</v>
      </c>
      <c r="B148" s="2" t="s">
        <v>6</v>
      </c>
      <c r="C148" s="2" t="s">
        <v>82</v>
      </c>
      <c r="D148" s="2" t="s">
        <v>59</v>
      </c>
      <c r="E148" s="6">
        <v>42.1875</v>
      </c>
      <c r="F148" s="2" t="s">
        <v>177</v>
      </c>
      <c r="G148" s="2" t="s">
        <v>183</v>
      </c>
      <c r="H148" s="2" t="s">
        <v>149</v>
      </c>
      <c r="I148" s="2" t="s">
        <v>150</v>
      </c>
    </row>
    <row r="149" spans="1:9" x14ac:dyDescent="0.2">
      <c r="A149" s="2" t="str">
        <f t="shared" si="2"/>
        <v>Flat Bar - Formed J-Shape  - 1/8"-1/4"TK - 6.5"W+ - 1"-12" W - 1"-12" L</v>
      </c>
      <c r="B149" s="2" t="s">
        <v>6</v>
      </c>
      <c r="C149" s="2" t="s">
        <v>82</v>
      </c>
      <c r="D149" s="2" t="s">
        <v>59</v>
      </c>
      <c r="E149" s="6">
        <v>10.125</v>
      </c>
      <c r="F149" s="2" t="s">
        <v>177</v>
      </c>
      <c r="G149" s="2" t="s">
        <v>184</v>
      </c>
      <c r="H149" s="2" t="s">
        <v>138</v>
      </c>
      <c r="I149" s="2" t="s">
        <v>139</v>
      </c>
    </row>
    <row r="150" spans="1:9" x14ac:dyDescent="0.2">
      <c r="A150" s="2" t="str">
        <f t="shared" si="2"/>
        <v>Flat Bar - Formed J-Shape  - 1/8"-1/4"TK - 6.5"W+ - 1"-12" W - 13"-36" L</v>
      </c>
      <c r="B150" s="2" t="s">
        <v>6</v>
      </c>
      <c r="C150" s="2" t="s">
        <v>82</v>
      </c>
      <c r="D150" s="2" t="s">
        <v>59</v>
      </c>
      <c r="E150" s="6">
        <v>10.125</v>
      </c>
      <c r="F150" s="2" t="s">
        <v>177</v>
      </c>
      <c r="G150" s="2" t="s">
        <v>184</v>
      </c>
      <c r="H150" s="2" t="s">
        <v>138</v>
      </c>
      <c r="I150" s="2" t="s">
        <v>163</v>
      </c>
    </row>
    <row r="151" spans="1:9" x14ac:dyDescent="0.2">
      <c r="A151" s="2" t="str">
        <f t="shared" si="2"/>
        <v>Flat Bar - Formed J-Shape  - 1/8"-1/4"TK - 6.5"W+ - 1"-12" W - 37"-60" L</v>
      </c>
      <c r="B151" s="2" t="s">
        <v>6</v>
      </c>
      <c r="C151" s="2" t="s">
        <v>82</v>
      </c>
      <c r="D151" s="2" t="s">
        <v>59</v>
      </c>
      <c r="E151" s="6">
        <v>10.125</v>
      </c>
      <c r="F151" s="2" t="s">
        <v>177</v>
      </c>
      <c r="G151" s="2" t="s">
        <v>184</v>
      </c>
      <c r="H151" s="2" t="s">
        <v>138</v>
      </c>
      <c r="I151" s="2" t="s">
        <v>164</v>
      </c>
    </row>
    <row r="152" spans="1:9" x14ac:dyDescent="0.2">
      <c r="A152" s="2" t="str">
        <f t="shared" si="2"/>
        <v>Flat Bar - Formed J-Shape  - 1/8"-1/4"TK - 6.5"W+ - 1"-12" W - 61"-84" L</v>
      </c>
      <c r="B152" s="2" t="s">
        <v>6</v>
      </c>
      <c r="C152" s="2" t="s">
        <v>82</v>
      </c>
      <c r="D152" s="2" t="s">
        <v>59</v>
      </c>
      <c r="E152" s="6">
        <v>10.125</v>
      </c>
      <c r="F152" s="2" t="s">
        <v>177</v>
      </c>
      <c r="G152" s="2" t="s">
        <v>184</v>
      </c>
      <c r="H152" s="2" t="s">
        <v>138</v>
      </c>
      <c r="I152" s="2" t="s">
        <v>165</v>
      </c>
    </row>
    <row r="153" spans="1:9" x14ac:dyDescent="0.2">
      <c r="A153" s="2" t="str">
        <f t="shared" si="2"/>
        <v>Flat Bar - Formed J-Shape  - 1/8"-1/4"TK - 6.5"W+ - 1"-12" W - 85"-96"L</v>
      </c>
      <c r="B153" s="2" t="s">
        <v>6</v>
      </c>
      <c r="C153" s="2" t="s">
        <v>82</v>
      </c>
      <c r="D153" s="2" t="s">
        <v>59</v>
      </c>
      <c r="E153" s="6">
        <v>10.125</v>
      </c>
      <c r="F153" s="2" t="s">
        <v>177</v>
      </c>
      <c r="G153" s="2" t="s">
        <v>184</v>
      </c>
      <c r="H153" s="2" t="s">
        <v>138</v>
      </c>
      <c r="I153" s="2" t="s">
        <v>170</v>
      </c>
    </row>
    <row r="154" spans="1:9" x14ac:dyDescent="0.2">
      <c r="A154" s="2" t="str">
        <f t="shared" si="2"/>
        <v>Flat Bar - Formed J-Shape  - 1/8"-1/4"TK - 6.5"W+ - 1"-12" W - 97"+ L</v>
      </c>
      <c r="B154" s="2" t="s">
        <v>6</v>
      </c>
      <c r="C154" s="2" t="s">
        <v>82</v>
      </c>
      <c r="D154" s="2" t="s">
        <v>59</v>
      </c>
      <c r="E154" s="6">
        <v>10.125</v>
      </c>
      <c r="F154" s="2" t="s">
        <v>177</v>
      </c>
      <c r="G154" s="2" t="s">
        <v>184</v>
      </c>
      <c r="H154" s="2" t="s">
        <v>138</v>
      </c>
      <c r="I154" s="2" t="s">
        <v>150</v>
      </c>
    </row>
    <row r="155" spans="1:9" x14ac:dyDescent="0.2">
      <c r="A155" s="2" t="str">
        <f t="shared" si="2"/>
        <v>Flat Bar - Formed J-Shape  - 1/8"-1/4"TK - 6.5"W+ - 13"-36" W - 13"-36" L</v>
      </c>
      <c r="B155" s="2" t="s">
        <v>6</v>
      </c>
      <c r="C155" s="2" t="s">
        <v>82</v>
      </c>
      <c r="D155" s="2" t="s">
        <v>59</v>
      </c>
      <c r="E155" s="6">
        <v>16.875</v>
      </c>
      <c r="F155" s="2" t="s">
        <v>177</v>
      </c>
      <c r="G155" s="2" t="s">
        <v>184</v>
      </c>
      <c r="H155" s="2" t="s">
        <v>166</v>
      </c>
      <c r="I155" s="2" t="s">
        <v>163</v>
      </c>
    </row>
    <row r="156" spans="1:9" x14ac:dyDescent="0.2">
      <c r="A156" s="2" t="str">
        <f t="shared" si="2"/>
        <v>Flat Bar - Formed J-Shape  - 1/8"-1/4"TK - 6.5"W+ - 13"-36" W - 37"-60" L</v>
      </c>
      <c r="B156" s="2" t="s">
        <v>6</v>
      </c>
      <c r="C156" s="2" t="s">
        <v>82</v>
      </c>
      <c r="D156" s="2" t="s">
        <v>59</v>
      </c>
      <c r="E156" s="6">
        <v>16.875</v>
      </c>
      <c r="F156" s="2" t="s">
        <v>177</v>
      </c>
      <c r="G156" s="2" t="s">
        <v>184</v>
      </c>
      <c r="H156" s="2" t="s">
        <v>166</v>
      </c>
      <c r="I156" s="2" t="s">
        <v>164</v>
      </c>
    </row>
    <row r="157" spans="1:9" x14ac:dyDescent="0.2">
      <c r="A157" s="2" t="str">
        <f t="shared" si="2"/>
        <v>Flat Bar - Formed J-Shape  - 1/8"-1/4"TK - 6.5"W+ - 13"-36" W - 61"-84" L</v>
      </c>
      <c r="B157" s="2" t="s">
        <v>6</v>
      </c>
      <c r="C157" s="2" t="s">
        <v>82</v>
      </c>
      <c r="D157" s="2" t="s">
        <v>59</v>
      </c>
      <c r="E157" s="6">
        <v>16.875</v>
      </c>
      <c r="F157" s="2" t="s">
        <v>177</v>
      </c>
      <c r="G157" s="2" t="s">
        <v>184</v>
      </c>
      <c r="H157" s="2" t="s">
        <v>166</v>
      </c>
      <c r="I157" s="2" t="s">
        <v>165</v>
      </c>
    </row>
    <row r="158" spans="1:9" x14ac:dyDescent="0.2">
      <c r="A158" s="2" t="str">
        <f t="shared" si="2"/>
        <v>Flat Bar - Formed J-Shape  - 1/8"-1/4"TK - 6.5"W+ - 13"-36" W - 85"-96"L</v>
      </c>
      <c r="B158" s="2" t="s">
        <v>6</v>
      </c>
      <c r="C158" s="2" t="s">
        <v>82</v>
      </c>
      <c r="D158" s="2" t="s">
        <v>59</v>
      </c>
      <c r="E158" s="6">
        <v>16.875</v>
      </c>
      <c r="F158" s="2" t="s">
        <v>177</v>
      </c>
      <c r="G158" s="2" t="s">
        <v>184</v>
      </c>
      <c r="H158" s="2" t="s">
        <v>166</v>
      </c>
      <c r="I158" s="2" t="s">
        <v>170</v>
      </c>
    </row>
    <row r="159" spans="1:9" x14ac:dyDescent="0.2">
      <c r="A159" s="2" t="str">
        <f t="shared" si="2"/>
        <v>Flat Bar - Formed J-Shape  - 1/8"-1/4"TK - 6.5"W+ - 13"-36" W - 97"+ L</v>
      </c>
      <c r="B159" s="2" t="s">
        <v>6</v>
      </c>
      <c r="C159" s="2" t="s">
        <v>82</v>
      </c>
      <c r="D159" s="2" t="s">
        <v>59</v>
      </c>
      <c r="E159" s="6">
        <v>16.875</v>
      </c>
      <c r="F159" s="2" t="s">
        <v>177</v>
      </c>
      <c r="G159" s="2" t="s">
        <v>184</v>
      </c>
      <c r="H159" s="2" t="s">
        <v>166</v>
      </c>
      <c r="I159" s="2" t="s">
        <v>150</v>
      </c>
    </row>
    <row r="160" spans="1:9" x14ac:dyDescent="0.2">
      <c r="A160" s="2" t="str">
        <f t="shared" si="2"/>
        <v>Flat Bar - Formed J-Shape  - 1/8"-1/4"TK - 6.5"W+ - 37"-60" W - 37"-60" L</v>
      </c>
      <c r="B160" s="2" t="s">
        <v>6</v>
      </c>
      <c r="C160" s="2" t="s">
        <v>82</v>
      </c>
      <c r="D160" s="2" t="s">
        <v>59</v>
      </c>
      <c r="E160" s="6">
        <v>23.625</v>
      </c>
      <c r="F160" s="2" t="s">
        <v>177</v>
      </c>
      <c r="G160" s="2" t="s">
        <v>184</v>
      </c>
      <c r="H160" s="2" t="s">
        <v>167</v>
      </c>
      <c r="I160" s="2" t="s">
        <v>164</v>
      </c>
    </row>
    <row r="161" spans="1:9" x14ac:dyDescent="0.2">
      <c r="A161" s="2" t="str">
        <f t="shared" si="2"/>
        <v>Flat Bar - Formed J-Shape  - 1/8"-1/4"TK - 6.5"W+ - 37"-60" W - 61"-84" L</v>
      </c>
      <c r="B161" s="2" t="s">
        <v>6</v>
      </c>
      <c r="C161" s="2" t="s">
        <v>82</v>
      </c>
      <c r="D161" s="2" t="s">
        <v>59</v>
      </c>
      <c r="E161" s="6">
        <v>23.625</v>
      </c>
      <c r="F161" s="2" t="s">
        <v>177</v>
      </c>
      <c r="G161" s="2" t="s">
        <v>184</v>
      </c>
      <c r="H161" s="2" t="s">
        <v>167</v>
      </c>
      <c r="I161" s="2" t="s">
        <v>165</v>
      </c>
    </row>
    <row r="162" spans="1:9" x14ac:dyDescent="0.2">
      <c r="A162" s="2" t="str">
        <f t="shared" si="2"/>
        <v>Flat Bar - Formed J-Shape  - 1/8"-1/4"TK - 6.5"W+ - 37"-60" W - 85"-96"L</v>
      </c>
      <c r="B162" s="2" t="s">
        <v>6</v>
      </c>
      <c r="C162" s="2" t="s">
        <v>82</v>
      </c>
      <c r="D162" s="2" t="s">
        <v>59</v>
      </c>
      <c r="E162" s="6">
        <v>23.625</v>
      </c>
      <c r="F162" s="2" t="s">
        <v>177</v>
      </c>
      <c r="G162" s="2" t="s">
        <v>184</v>
      </c>
      <c r="H162" s="2" t="s">
        <v>167</v>
      </c>
      <c r="I162" s="2" t="s">
        <v>170</v>
      </c>
    </row>
    <row r="163" spans="1:9" x14ac:dyDescent="0.2">
      <c r="A163" s="2" t="str">
        <f t="shared" si="2"/>
        <v>Flat Bar - Formed J-Shape  - 1/8"-1/4"TK - 6.5"W+ - 37"-60" W - 97"+ L</v>
      </c>
      <c r="B163" s="2" t="s">
        <v>6</v>
      </c>
      <c r="C163" s="2" t="s">
        <v>82</v>
      </c>
      <c r="D163" s="2" t="s">
        <v>59</v>
      </c>
      <c r="E163" s="6">
        <v>23.625</v>
      </c>
      <c r="F163" s="2" t="s">
        <v>177</v>
      </c>
      <c r="G163" s="2" t="s">
        <v>184</v>
      </c>
      <c r="H163" s="2" t="s">
        <v>167</v>
      </c>
      <c r="I163" s="2" t="s">
        <v>150</v>
      </c>
    </row>
    <row r="164" spans="1:9" x14ac:dyDescent="0.2">
      <c r="A164" s="2" t="str">
        <f t="shared" si="2"/>
        <v>Flat Bar - Formed J-Shape  - 1/8"-1/4"TK - 6.5"W+ - 61"-84" W - 61"-84" L</v>
      </c>
      <c r="B164" s="2" t="s">
        <v>6</v>
      </c>
      <c r="C164" s="2" t="s">
        <v>82</v>
      </c>
      <c r="D164" s="2" t="s">
        <v>59</v>
      </c>
      <c r="E164" s="6">
        <v>30.375</v>
      </c>
      <c r="F164" s="2" t="s">
        <v>177</v>
      </c>
      <c r="G164" s="2" t="s">
        <v>184</v>
      </c>
      <c r="H164" s="2" t="s">
        <v>168</v>
      </c>
      <c r="I164" s="2" t="s">
        <v>165</v>
      </c>
    </row>
    <row r="165" spans="1:9" x14ac:dyDescent="0.2">
      <c r="A165" s="2" t="str">
        <f t="shared" si="2"/>
        <v>Flat Bar - Formed J-Shape  - 1/8"-1/4"TK - 6.5"W+ - 61"-84" W - 85"-96"L</v>
      </c>
      <c r="B165" s="2" t="s">
        <v>6</v>
      </c>
      <c r="C165" s="2" t="s">
        <v>82</v>
      </c>
      <c r="D165" s="2" t="s">
        <v>59</v>
      </c>
      <c r="E165" s="6">
        <v>30.375</v>
      </c>
      <c r="F165" s="2" t="s">
        <v>177</v>
      </c>
      <c r="G165" s="2" t="s">
        <v>184</v>
      </c>
      <c r="H165" s="2" t="s">
        <v>168</v>
      </c>
      <c r="I165" s="2" t="s">
        <v>170</v>
      </c>
    </row>
    <row r="166" spans="1:9" x14ac:dyDescent="0.2">
      <c r="A166" s="2" t="str">
        <f t="shared" si="2"/>
        <v>Flat Bar - Formed J-Shape  - 1/8"-1/4"TK - 6.5"W+ - 61"-84" W - 97"+ L</v>
      </c>
      <c r="B166" s="2" t="s">
        <v>6</v>
      </c>
      <c r="C166" s="2" t="s">
        <v>82</v>
      </c>
      <c r="D166" s="2" t="s">
        <v>59</v>
      </c>
      <c r="E166" s="6">
        <v>30.375</v>
      </c>
      <c r="F166" s="2" t="s">
        <v>177</v>
      </c>
      <c r="G166" s="2" t="s">
        <v>184</v>
      </c>
      <c r="H166" s="2" t="s">
        <v>168</v>
      </c>
      <c r="I166" s="2" t="s">
        <v>150</v>
      </c>
    </row>
    <row r="167" spans="1:9" x14ac:dyDescent="0.2">
      <c r="A167" s="2" t="str">
        <f t="shared" si="2"/>
        <v>Flat Bar - Formed J-Shape  - 1/8"-1/4"TK - 6.5"W+ - 85"-96"W - 85"-96"L</v>
      </c>
      <c r="B167" s="2" t="s">
        <v>6</v>
      </c>
      <c r="C167" s="2" t="s">
        <v>82</v>
      </c>
      <c r="D167" s="2" t="s">
        <v>59</v>
      </c>
      <c r="E167" s="6">
        <v>35.4375</v>
      </c>
      <c r="F167" s="2" t="s">
        <v>177</v>
      </c>
      <c r="G167" s="2" t="s">
        <v>184</v>
      </c>
      <c r="H167" s="2" t="s">
        <v>169</v>
      </c>
      <c r="I167" s="2" t="s">
        <v>170</v>
      </c>
    </row>
    <row r="168" spans="1:9" x14ac:dyDescent="0.2">
      <c r="A168" s="2" t="str">
        <f t="shared" si="2"/>
        <v>Flat Bar - Formed J-Shape  - 1/8"-1/4"TK - 6.5"W+ - 85"-96"W - 97"+ L</v>
      </c>
      <c r="B168" s="2" t="s">
        <v>6</v>
      </c>
      <c r="C168" s="2" t="s">
        <v>82</v>
      </c>
      <c r="D168" s="2" t="s">
        <v>59</v>
      </c>
      <c r="E168" s="6">
        <v>35.4375</v>
      </c>
      <c r="F168" s="2" t="s">
        <v>177</v>
      </c>
      <c r="G168" s="2" t="s">
        <v>184</v>
      </c>
      <c r="H168" s="2" t="s">
        <v>169</v>
      </c>
      <c r="I168" s="2" t="s">
        <v>150</v>
      </c>
    </row>
    <row r="169" spans="1:9" x14ac:dyDescent="0.2">
      <c r="A169" s="2" t="str">
        <f t="shared" si="2"/>
        <v>Flat Bar - Formed J-Shape  - 1/8"-1/4"TK - 6.5"W+ - 97"+ W - 97"+ L</v>
      </c>
      <c r="B169" s="2" t="s">
        <v>6</v>
      </c>
      <c r="C169" s="2" t="s">
        <v>82</v>
      </c>
      <c r="D169" s="2" t="s">
        <v>59</v>
      </c>
      <c r="E169" s="6">
        <v>42.1875</v>
      </c>
      <c r="F169" s="2" t="s">
        <v>177</v>
      </c>
      <c r="G169" s="2" t="s">
        <v>184</v>
      </c>
      <c r="H169" s="2" t="s">
        <v>149</v>
      </c>
      <c r="I169" s="2" t="s">
        <v>150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D80C-676F-4F49-AE03-CFB90B957416}">
  <sheetPr>
    <tabColor theme="5" tint="0.39997558519241921"/>
  </sheetPr>
  <dimension ref="A1:J169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9" width="20.7109375" style="2" customWidth="1"/>
    <col min="10" max="16384" width="9.140625" style="2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173</v>
      </c>
      <c r="G1" s="1" t="s">
        <v>185</v>
      </c>
      <c r="H1" s="1" t="s">
        <v>22</v>
      </c>
      <c r="I1" s="1" t="s">
        <v>66</v>
      </c>
      <c r="J1" s="1"/>
    </row>
    <row r="2" spans="1:10" x14ac:dyDescent="0.2">
      <c r="A2" s="2" t="str">
        <f>_xlfn.TEXTJOIN(" - ",0,C2,D2,F2,G2,H2,I2)</f>
        <v>Flat Bar - Straight Angle Bend - 1/8"-1/4"TK - 0.25"W - 1"-12" W - 1"-12" L</v>
      </c>
      <c r="B2" s="2" t="s">
        <v>6</v>
      </c>
      <c r="C2" s="2" t="s">
        <v>82</v>
      </c>
      <c r="D2" s="2" t="s">
        <v>60</v>
      </c>
      <c r="E2" s="6">
        <v>1.6875</v>
      </c>
      <c r="F2" s="2" t="s">
        <v>177</v>
      </c>
      <c r="G2" s="2" t="s">
        <v>176</v>
      </c>
      <c r="H2" s="2" t="s">
        <v>138</v>
      </c>
      <c r="I2" s="2" t="s">
        <v>139</v>
      </c>
    </row>
    <row r="3" spans="1:10" x14ac:dyDescent="0.2">
      <c r="A3" s="2" t="str">
        <f t="shared" ref="A3:A66" si="0">_xlfn.TEXTJOIN(" - ",0,C3,D3,F3,G3,H3,I3)</f>
        <v>Flat Bar - Straight Angle Bend - 1/8"-1/4"TK - 0.25"W - 1"-12" W - 13"-36" L</v>
      </c>
      <c r="B3" s="2" t="s">
        <v>6</v>
      </c>
      <c r="C3" s="2" t="s">
        <v>82</v>
      </c>
      <c r="D3" s="2" t="s">
        <v>60</v>
      </c>
      <c r="E3" s="6">
        <v>1.6875</v>
      </c>
      <c r="F3" s="2" t="s">
        <v>177</v>
      </c>
      <c r="G3" s="2" t="s">
        <v>176</v>
      </c>
      <c r="H3" s="2" t="s">
        <v>138</v>
      </c>
      <c r="I3" s="2" t="s">
        <v>163</v>
      </c>
    </row>
    <row r="4" spans="1:10" x14ac:dyDescent="0.2">
      <c r="A4" s="2" t="str">
        <f t="shared" si="0"/>
        <v>Flat Bar - Straight Angle Bend - 1/8"-1/4"TK - 0.25"W - 1"-12" W - 37"-60" L</v>
      </c>
      <c r="B4" s="2" t="s">
        <v>6</v>
      </c>
      <c r="C4" s="2" t="s">
        <v>82</v>
      </c>
      <c r="D4" s="2" t="s">
        <v>60</v>
      </c>
      <c r="E4" s="6">
        <v>1.6875</v>
      </c>
      <c r="F4" s="2" t="s">
        <v>177</v>
      </c>
      <c r="G4" s="2" t="s">
        <v>176</v>
      </c>
      <c r="H4" s="2" t="s">
        <v>138</v>
      </c>
      <c r="I4" s="2" t="s">
        <v>164</v>
      </c>
    </row>
    <row r="5" spans="1:10" x14ac:dyDescent="0.2">
      <c r="A5" s="2" t="str">
        <f t="shared" si="0"/>
        <v>Flat Bar - Straight Angle Bend - 1/8"-1/4"TK - 0.25"W - 1"-12" W - 61"-84" L</v>
      </c>
      <c r="B5" s="2" t="s">
        <v>6</v>
      </c>
      <c r="C5" s="2" t="s">
        <v>82</v>
      </c>
      <c r="D5" s="2" t="s">
        <v>60</v>
      </c>
      <c r="E5" s="6">
        <v>1.6875</v>
      </c>
      <c r="F5" s="2" t="s">
        <v>177</v>
      </c>
      <c r="G5" s="2" t="s">
        <v>176</v>
      </c>
      <c r="H5" s="2" t="s">
        <v>138</v>
      </c>
      <c r="I5" s="2" t="s">
        <v>165</v>
      </c>
    </row>
    <row r="6" spans="1:10" x14ac:dyDescent="0.2">
      <c r="A6" s="2" t="str">
        <f t="shared" si="0"/>
        <v>Flat Bar - Straight Angle Bend - 1/8"-1/4"TK - 0.25"W - 1"-12" W - 85"-96"L</v>
      </c>
      <c r="B6" s="2" t="s">
        <v>6</v>
      </c>
      <c r="C6" s="2" t="s">
        <v>82</v>
      </c>
      <c r="D6" s="2" t="s">
        <v>60</v>
      </c>
      <c r="E6" s="6">
        <v>1.6875</v>
      </c>
      <c r="F6" s="2" t="s">
        <v>177</v>
      </c>
      <c r="G6" s="2" t="s">
        <v>176</v>
      </c>
      <c r="H6" s="2" t="s">
        <v>138</v>
      </c>
      <c r="I6" s="2" t="s">
        <v>170</v>
      </c>
    </row>
    <row r="7" spans="1:10" x14ac:dyDescent="0.2">
      <c r="A7" s="2" t="str">
        <f t="shared" si="0"/>
        <v>Flat Bar - Straight Angle Bend - 1/8"-1/4"TK - 0.25"W - 1"-12" W - 97"+ L</v>
      </c>
      <c r="B7" s="2" t="s">
        <v>6</v>
      </c>
      <c r="C7" s="2" t="s">
        <v>82</v>
      </c>
      <c r="D7" s="2" t="s">
        <v>60</v>
      </c>
      <c r="E7" s="6">
        <v>1.6875</v>
      </c>
      <c r="F7" s="2" t="s">
        <v>177</v>
      </c>
      <c r="G7" s="2" t="s">
        <v>176</v>
      </c>
      <c r="H7" s="2" t="s">
        <v>138</v>
      </c>
      <c r="I7" s="2" t="s">
        <v>150</v>
      </c>
    </row>
    <row r="8" spans="1:10" x14ac:dyDescent="0.2">
      <c r="A8" s="2" t="str">
        <f t="shared" si="0"/>
        <v>Flat Bar - Straight Angle Bend - 1/8"-1/4"TK - 0.25"W - 13"-36" W - 13"-36" L</v>
      </c>
      <c r="B8" s="2" t="s">
        <v>6</v>
      </c>
      <c r="C8" s="2" t="s">
        <v>82</v>
      </c>
      <c r="D8" s="2" t="s">
        <v>60</v>
      </c>
      <c r="E8" s="6">
        <v>2.8125</v>
      </c>
      <c r="F8" s="2" t="s">
        <v>177</v>
      </c>
      <c r="G8" s="2" t="s">
        <v>176</v>
      </c>
      <c r="H8" s="2" t="s">
        <v>166</v>
      </c>
      <c r="I8" s="2" t="s">
        <v>163</v>
      </c>
    </row>
    <row r="9" spans="1:10" x14ac:dyDescent="0.2">
      <c r="A9" s="2" t="str">
        <f t="shared" si="0"/>
        <v>Flat Bar - Straight Angle Bend - 1/8"-1/4"TK - 0.25"W - 13"-36" W - 37"-60" L</v>
      </c>
      <c r="B9" s="2" t="s">
        <v>6</v>
      </c>
      <c r="C9" s="2" t="s">
        <v>82</v>
      </c>
      <c r="D9" s="2" t="s">
        <v>60</v>
      </c>
      <c r="E9" s="6">
        <v>2.8125</v>
      </c>
      <c r="F9" s="2" t="s">
        <v>177</v>
      </c>
      <c r="G9" s="2" t="s">
        <v>176</v>
      </c>
      <c r="H9" s="2" t="s">
        <v>166</v>
      </c>
      <c r="I9" s="2" t="s">
        <v>164</v>
      </c>
    </row>
    <row r="10" spans="1:10" x14ac:dyDescent="0.2">
      <c r="A10" s="2" t="str">
        <f t="shared" si="0"/>
        <v>Flat Bar - Straight Angle Bend - 1/8"-1/4"TK - 0.25"W - 13"-36" W - 61"-84" L</v>
      </c>
      <c r="B10" s="2" t="s">
        <v>6</v>
      </c>
      <c r="C10" s="2" t="s">
        <v>82</v>
      </c>
      <c r="D10" s="2" t="s">
        <v>60</v>
      </c>
      <c r="E10" s="6">
        <v>2.8125</v>
      </c>
      <c r="F10" s="2" t="s">
        <v>177</v>
      </c>
      <c r="G10" s="2" t="s">
        <v>176</v>
      </c>
      <c r="H10" s="2" t="s">
        <v>166</v>
      </c>
      <c r="I10" s="2" t="s">
        <v>165</v>
      </c>
    </row>
    <row r="11" spans="1:10" x14ac:dyDescent="0.2">
      <c r="A11" s="2" t="str">
        <f t="shared" si="0"/>
        <v>Flat Bar - Straight Angle Bend - 1/8"-1/4"TK - 0.25"W - 13"-36" W - 85"-96"L</v>
      </c>
      <c r="B11" s="2" t="s">
        <v>6</v>
      </c>
      <c r="C11" s="2" t="s">
        <v>82</v>
      </c>
      <c r="D11" s="2" t="s">
        <v>60</v>
      </c>
      <c r="E11" s="6">
        <v>2.8125</v>
      </c>
      <c r="F11" s="2" t="s">
        <v>177</v>
      </c>
      <c r="G11" s="2" t="s">
        <v>176</v>
      </c>
      <c r="H11" s="2" t="s">
        <v>166</v>
      </c>
      <c r="I11" s="2" t="s">
        <v>170</v>
      </c>
    </row>
    <row r="12" spans="1:10" x14ac:dyDescent="0.2">
      <c r="A12" s="2" t="str">
        <f t="shared" si="0"/>
        <v>Flat Bar - Straight Angle Bend - 1/8"-1/4"TK - 0.25"W - 13"-36" W - 97"+ L</v>
      </c>
      <c r="B12" s="2" t="s">
        <v>6</v>
      </c>
      <c r="C12" s="2" t="s">
        <v>82</v>
      </c>
      <c r="D12" s="2" t="s">
        <v>60</v>
      </c>
      <c r="E12" s="6">
        <v>2.8125</v>
      </c>
      <c r="F12" s="2" t="s">
        <v>177</v>
      </c>
      <c r="G12" s="2" t="s">
        <v>176</v>
      </c>
      <c r="H12" s="2" t="s">
        <v>166</v>
      </c>
      <c r="I12" s="2" t="s">
        <v>150</v>
      </c>
    </row>
    <row r="13" spans="1:10" x14ac:dyDescent="0.2">
      <c r="A13" s="2" t="str">
        <f t="shared" si="0"/>
        <v>Flat Bar - Straight Angle Bend - 1/8"-1/4"TK - 0.25"W - 37"-60" W - 37"-60" L</v>
      </c>
      <c r="B13" s="2" t="s">
        <v>6</v>
      </c>
      <c r="C13" s="2" t="s">
        <v>82</v>
      </c>
      <c r="D13" s="2" t="s">
        <v>60</v>
      </c>
      <c r="E13" s="6">
        <v>3.9375</v>
      </c>
      <c r="F13" s="2" t="s">
        <v>177</v>
      </c>
      <c r="G13" s="2" t="s">
        <v>176</v>
      </c>
      <c r="H13" s="2" t="s">
        <v>167</v>
      </c>
      <c r="I13" s="2" t="s">
        <v>164</v>
      </c>
    </row>
    <row r="14" spans="1:10" x14ac:dyDescent="0.2">
      <c r="A14" s="2" t="str">
        <f t="shared" si="0"/>
        <v>Flat Bar - Straight Angle Bend - 1/8"-1/4"TK - 0.25"W - 37"-60" W - 61"-84" L</v>
      </c>
      <c r="B14" s="2" t="s">
        <v>6</v>
      </c>
      <c r="C14" s="2" t="s">
        <v>82</v>
      </c>
      <c r="D14" s="2" t="s">
        <v>60</v>
      </c>
      <c r="E14" s="6">
        <v>3.9375</v>
      </c>
      <c r="F14" s="2" t="s">
        <v>177</v>
      </c>
      <c r="G14" s="2" t="s">
        <v>176</v>
      </c>
      <c r="H14" s="2" t="s">
        <v>167</v>
      </c>
      <c r="I14" s="2" t="s">
        <v>165</v>
      </c>
    </row>
    <row r="15" spans="1:10" x14ac:dyDescent="0.2">
      <c r="A15" s="2" t="str">
        <f t="shared" si="0"/>
        <v>Flat Bar - Straight Angle Bend - 1/8"-1/4"TK - 0.25"W - 37"-60" W - 85"-96"L</v>
      </c>
      <c r="B15" s="2" t="s">
        <v>6</v>
      </c>
      <c r="C15" s="2" t="s">
        <v>82</v>
      </c>
      <c r="D15" s="2" t="s">
        <v>60</v>
      </c>
      <c r="E15" s="6">
        <v>3.9375</v>
      </c>
      <c r="F15" s="2" t="s">
        <v>177</v>
      </c>
      <c r="G15" s="2" t="s">
        <v>176</v>
      </c>
      <c r="H15" s="2" t="s">
        <v>167</v>
      </c>
      <c r="I15" s="2" t="s">
        <v>170</v>
      </c>
    </row>
    <row r="16" spans="1:10" x14ac:dyDescent="0.2">
      <c r="A16" s="2" t="str">
        <f t="shared" si="0"/>
        <v>Flat Bar - Straight Angle Bend - 1/8"-1/4"TK - 0.25"W - 37"-60" W - 97"+ L</v>
      </c>
      <c r="B16" s="2" t="s">
        <v>6</v>
      </c>
      <c r="C16" s="2" t="s">
        <v>82</v>
      </c>
      <c r="D16" s="2" t="s">
        <v>60</v>
      </c>
      <c r="E16" s="6">
        <v>3.9375</v>
      </c>
      <c r="F16" s="2" t="s">
        <v>177</v>
      </c>
      <c r="G16" s="2" t="s">
        <v>176</v>
      </c>
      <c r="H16" s="2" t="s">
        <v>167</v>
      </c>
      <c r="I16" s="2" t="s">
        <v>150</v>
      </c>
    </row>
    <row r="17" spans="1:9" x14ac:dyDescent="0.2">
      <c r="A17" s="2" t="str">
        <f t="shared" si="0"/>
        <v>Flat Bar - Straight Angle Bend - 1/8"-1/4"TK - 0.25"W - 61"-84" W - 61"-84" L</v>
      </c>
      <c r="B17" s="2" t="s">
        <v>6</v>
      </c>
      <c r="C17" s="2" t="s">
        <v>82</v>
      </c>
      <c r="D17" s="2" t="s">
        <v>60</v>
      </c>
      <c r="E17" s="6">
        <v>5.0625</v>
      </c>
      <c r="F17" s="2" t="s">
        <v>177</v>
      </c>
      <c r="G17" s="2" t="s">
        <v>176</v>
      </c>
      <c r="H17" s="2" t="s">
        <v>168</v>
      </c>
      <c r="I17" s="2" t="s">
        <v>165</v>
      </c>
    </row>
    <row r="18" spans="1:9" x14ac:dyDescent="0.2">
      <c r="A18" s="2" t="str">
        <f t="shared" si="0"/>
        <v>Flat Bar - Straight Angle Bend - 1/8"-1/4"TK - 0.25"W - 61"-84" W - 85"-96"L</v>
      </c>
      <c r="B18" s="2" t="s">
        <v>6</v>
      </c>
      <c r="C18" s="2" t="s">
        <v>82</v>
      </c>
      <c r="D18" s="2" t="s">
        <v>60</v>
      </c>
      <c r="E18" s="6">
        <v>5.0625</v>
      </c>
      <c r="F18" s="2" t="s">
        <v>177</v>
      </c>
      <c r="G18" s="2" t="s">
        <v>176</v>
      </c>
      <c r="H18" s="2" t="s">
        <v>168</v>
      </c>
      <c r="I18" s="2" t="s">
        <v>170</v>
      </c>
    </row>
    <row r="19" spans="1:9" x14ac:dyDescent="0.2">
      <c r="A19" s="2" t="str">
        <f t="shared" si="0"/>
        <v>Flat Bar - Straight Angle Bend - 1/8"-1/4"TK - 0.25"W - 61"-84" W - 97"+ L</v>
      </c>
      <c r="B19" s="2" t="s">
        <v>6</v>
      </c>
      <c r="C19" s="2" t="s">
        <v>82</v>
      </c>
      <c r="D19" s="2" t="s">
        <v>60</v>
      </c>
      <c r="E19" s="6">
        <v>5.0625</v>
      </c>
      <c r="F19" s="2" t="s">
        <v>177</v>
      </c>
      <c r="G19" s="2" t="s">
        <v>176</v>
      </c>
      <c r="H19" s="2" t="s">
        <v>168</v>
      </c>
      <c r="I19" s="2" t="s">
        <v>150</v>
      </c>
    </row>
    <row r="20" spans="1:9" x14ac:dyDescent="0.2">
      <c r="A20" s="2" t="str">
        <f t="shared" si="0"/>
        <v>Flat Bar - Straight Angle Bend - 1/8"-1/4"TK - 0.25"W - 85"-96"W - 85"-96"L</v>
      </c>
      <c r="B20" s="2" t="s">
        <v>6</v>
      </c>
      <c r="C20" s="2" t="s">
        <v>82</v>
      </c>
      <c r="D20" s="2" t="s">
        <v>60</v>
      </c>
      <c r="E20" s="6">
        <v>5.90625</v>
      </c>
      <c r="F20" s="2" t="s">
        <v>177</v>
      </c>
      <c r="G20" s="2" t="s">
        <v>176</v>
      </c>
      <c r="H20" s="2" t="s">
        <v>169</v>
      </c>
      <c r="I20" s="2" t="s">
        <v>170</v>
      </c>
    </row>
    <row r="21" spans="1:9" x14ac:dyDescent="0.2">
      <c r="A21" s="2" t="str">
        <f t="shared" si="0"/>
        <v>Flat Bar - Straight Angle Bend - 1/8"-1/4"TK - 0.25"W - 85"-96"W - 97"+ L</v>
      </c>
      <c r="B21" s="2" t="s">
        <v>6</v>
      </c>
      <c r="C21" s="2" t="s">
        <v>82</v>
      </c>
      <c r="D21" s="2" t="s">
        <v>60</v>
      </c>
      <c r="E21" s="6">
        <v>5.90625</v>
      </c>
      <c r="F21" s="2" t="s">
        <v>177</v>
      </c>
      <c r="G21" s="2" t="s">
        <v>176</v>
      </c>
      <c r="H21" s="2" t="s">
        <v>169</v>
      </c>
      <c r="I21" s="2" t="s">
        <v>150</v>
      </c>
    </row>
    <row r="22" spans="1:9" x14ac:dyDescent="0.2">
      <c r="A22" s="2" t="str">
        <f t="shared" si="0"/>
        <v>Flat Bar - Straight Angle Bend - 1/8"-1/4"TK - 0.25"W - 97"+ W - 97"+ L</v>
      </c>
      <c r="B22" s="2" t="s">
        <v>6</v>
      </c>
      <c r="C22" s="2" t="s">
        <v>82</v>
      </c>
      <c r="D22" s="2" t="s">
        <v>60</v>
      </c>
      <c r="E22" s="6">
        <v>7.03125</v>
      </c>
      <c r="F22" s="2" t="s">
        <v>177</v>
      </c>
      <c r="G22" s="2" t="s">
        <v>176</v>
      </c>
      <c r="H22" s="2" t="s">
        <v>149</v>
      </c>
      <c r="I22" s="2" t="s">
        <v>150</v>
      </c>
    </row>
    <row r="23" spans="1:9" x14ac:dyDescent="0.2">
      <c r="A23" s="2" t="str">
        <f t="shared" si="0"/>
        <v>Flat Bar - Straight Angle Bend - 1/8"-1/4"TK - 0.5"W - 1"-12" W - 1"-12" L</v>
      </c>
      <c r="B23" s="2" t="s">
        <v>6</v>
      </c>
      <c r="C23" s="2" t="s">
        <v>82</v>
      </c>
      <c r="D23" s="2" t="s">
        <v>60</v>
      </c>
      <c r="E23" s="6">
        <v>2.25</v>
      </c>
      <c r="F23" s="2" t="s">
        <v>177</v>
      </c>
      <c r="G23" s="2" t="s">
        <v>178</v>
      </c>
      <c r="H23" s="2" t="s">
        <v>138</v>
      </c>
      <c r="I23" s="2" t="s">
        <v>139</v>
      </c>
    </row>
    <row r="24" spans="1:9" x14ac:dyDescent="0.2">
      <c r="A24" s="2" t="str">
        <f t="shared" si="0"/>
        <v>Flat Bar - Straight Angle Bend - 1/8"-1/4"TK - 0.5"W - 1"-12" W - 13"-36" L</v>
      </c>
      <c r="B24" s="2" t="s">
        <v>6</v>
      </c>
      <c r="C24" s="2" t="s">
        <v>82</v>
      </c>
      <c r="D24" s="2" t="s">
        <v>60</v>
      </c>
      <c r="E24" s="6">
        <v>2.25</v>
      </c>
      <c r="F24" s="2" t="s">
        <v>177</v>
      </c>
      <c r="G24" s="2" t="s">
        <v>178</v>
      </c>
      <c r="H24" s="2" t="s">
        <v>138</v>
      </c>
      <c r="I24" s="2" t="s">
        <v>163</v>
      </c>
    </row>
    <row r="25" spans="1:9" x14ac:dyDescent="0.2">
      <c r="A25" s="2" t="str">
        <f t="shared" si="0"/>
        <v>Flat Bar - Straight Angle Bend - 1/8"-1/4"TK - 0.5"W - 1"-12" W - 37"-60" L</v>
      </c>
      <c r="B25" s="2" t="s">
        <v>6</v>
      </c>
      <c r="C25" s="2" t="s">
        <v>82</v>
      </c>
      <c r="D25" s="2" t="s">
        <v>60</v>
      </c>
      <c r="E25" s="6">
        <v>2.25</v>
      </c>
      <c r="F25" s="2" t="s">
        <v>177</v>
      </c>
      <c r="G25" s="2" t="s">
        <v>178</v>
      </c>
      <c r="H25" s="2" t="s">
        <v>138</v>
      </c>
      <c r="I25" s="2" t="s">
        <v>164</v>
      </c>
    </row>
    <row r="26" spans="1:9" x14ac:dyDescent="0.2">
      <c r="A26" s="2" t="str">
        <f t="shared" si="0"/>
        <v>Flat Bar - Straight Angle Bend - 1/8"-1/4"TK - 0.5"W - 1"-12" W - 61"-84" L</v>
      </c>
      <c r="B26" s="2" t="s">
        <v>6</v>
      </c>
      <c r="C26" s="2" t="s">
        <v>82</v>
      </c>
      <c r="D26" s="2" t="s">
        <v>60</v>
      </c>
      <c r="E26" s="6">
        <v>2.25</v>
      </c>
      <c r="F26" s="2" t="s">
        <v>177</v>
      </c>
      <c r="G26" s="2" t="s">
        <v>178</v>
      </c>
      <c r="H26" s="2" t="s">
        <v>138</v>
      </c>
      <c r="I26" s="2" t="s">
        <v>165</v>
      </c>
    </row>
    <row r="27" spans="1:9" x14ac:dyDescent="0.2">
      <c r="A27" s="2" t="str">
        <f t="shared" si="0"/>
        <v>Flat Bar - Straight Angle Bend - 1/8"-1/4"TK - 0.5"W - 1"-12" W - 85"-96"L</v>
      </c>
      <c r="B27" s="2" t="s">
        <v>6</v>
      </c>
      <c r="C27" s="2" t="s">
        <v>82</v>
      </c>
      <c r="D27" s="2" t="s">
        <v>60</v>
      </c>
      <c r="E27" s="6">
        <v>2.25</v>
      </c>
      <c r="F27" s="2" t="s">
        <v>177</v>
      </c>
      <c r="G27" s="2" t="s">
        <v>178</v>
      </c>
      <c r="H27" s="2" t="s">
        <v>138</v>
      </c>
      <c r="I27" s="2" t="s">
        <v>170</v>
      </c>
    </row>
    <row r="28" spans="1:9" x14ac:dyDescent="0.2">
      <c r="A28" s="2" t="str">
        <f t="shared" si="0"/>
        <v>Flat Bar - Straight Angle Bend - 1/8"-1/4"TK - 0.5"W - 1"-12" W - 97"+ L</v>
      </c>
      <c r="B28" s="2" t="s">
        <v>6</v>
      </c>
      <c r="C28" s="2" t="s">
        <v>82</v>
      </c>
      <c r="D28" s="2" t="s">
        <v>60</v>
      </c>
      <c r="E28" s="6">
        <v>2.25</v>
      </c>
      <c r="F28" s="2" t="s">
        <v>177</v>
      </c>
      <c r="G28" s="2" t="s">
        <v>178</v>
      </c>
      <c r="H28" s="2" t="s">
        <v>138</v>
      </c>
      <c r="I28" s="2" t="s">
        <v>150</v>
      </c>
    </row>
    <row r="29" spans="1:9" x14ac:dyDescent="0.2">
      <c r="A29" s="2" t="str">
        <f t="shared" si="0"/>
        <v>Flat Bar - Straight Angle Bend - 1/8"-1/4"TK - 0.5"W - 13"-36" W - 13"-36" L</v>
      </c>
      <c r="B29" s="2" t="s">
        <v>6</v>
      </c>
      <c r="C29" s="2" t="s">
        <v>82</v>
      </c>
      <c r="D29" s="2" t="s">
        <v>60</v>
      </c>
      <c r="E29" s="6">
        <v>3.75</v>
      </c>
      <c r="F29" s="2" t="s">
        <v>177</v>
      </c>
      <c r="G29" s="2" t="s">
        <v>178</v>
      </c>
      <c r="H29" s="2" t="s">
        <v>166</v>
      </c>
      <c r="I29" s="2" t="s">
        <v>163</v>
      </c>
    </row>
    <row r="30" spans="1:9" x14ac:dyDescent="0.2">
      <c r="A30" s="2" t="str">
        <f t="shared" si="0"/>
        <v>Flat Bar - Straight Angle Bend - 1/8"-1/4"TK - 0.5"W - 13"-36" W - 37"-60" L</v>
      </c>
      <c r="B30" s="2" t="s">
        <v>6</v>
      </c>
      <c r="C30" s="2" t="s">
        <v>82</v>
      </c>
      <c r="D30" s="2" t="s">
        <v>60</v>
      </c>
      <c r="E30" s="6">
        <v>3.75</v>
      </c>
      <c r="F30" s="2" t="s">
        <v>177</v>
      </c>
      <c r="G30" s="2" t="s">
        <v>178</v>
      </c>
      <c r="H30" s="2" t="s">
        <v>166</v>
      </c>
      <c r="I30" s="2" t="s">
        <v>164</v>
      </c>
    </row>
    <row r="31" spans="1:9" x14ac:dyDescent="0.2">
      <c r="A31" s="2" t="str">
        <f t="shared" si="0"/>
        <v>Flat Bar - Straight Angle Bend - 1/8"-1/4"TK - 0.5"W - 13"-36" W - 61"-84" L</v>
      </c>
      <c r="B31" s="2" t="s">
        <v>6</v>
      </c>
      <c r="C31" s="2" t="s">
        <v>82</v>
      </c>
      <c r="D31" s="2" t="s">
        <v>60</v>
      </c>
      <c r="E31" s="6">
        <v>3.75</v>
      </c>
      <c r="F31" s="2" t="s">
        <v>177</v>
      </c>
      <c r="G31" s="2" t="s">
        <v>178</v>
      </c>
      <c r="H31" s="2" t="s">
        <v>166</v>
      </c>
      <c r="I31" s="2" t="s">
        <v>165</v>
      </c>
    </row>
    <row r="32" spans="1:9" x14ac:dyDescent="0.2">
      <c r="A32" s="2" t="str">
        <f t="shared" si="0"/>
        <v>Flat Bar - Straight Angle Bend - 1/8"-1/4"TK - 0.5"W - 13"-36" W - 85"-96"L</v>
      </c>
      <c r="B32" s="2" t="s">
        <v>6</v>
      </c>
      <c r="C32" s="2" t="s">
        <v>82</v>
      </c>
      <c r="D32" s="2" t="s">
        <v>60</v>
      </c>
      <c r="E32" s="6">
        <v>3.75</v>
      </c>
      <c r="F32" s="2" t="s">
        <v>177</v>
      </c>
      <c r="G32" s="2" t="s">
        <v>178</v>
      </c>
      <c r="H32" s="2" t="s">
        <v>166</v>
      </c>
      <c r="I32" s="2" t="s">
        <v>170</v>
      </c>
    </row>
    <row r="33" spans="1:9" x14ac:dyDescent="0.2">
      <c r="A33" s="2" t="str">
        <f t="shared" si="0"/>
        <v>Flat Bar - Straight Angle Bend - 1/8"-1/4"TK - 0.5"W - 13"-36" W - 97"+ L</v>
      </c>
      <c r="B33" s="2" t="s">
        <v>6</v>
      </c>
      <c r="C33" s="2" t="s">
        <v>82</v>
      </c>
      <c r="D33" s="2" t="s">
        <v>60</v>
      </c>
      <c r="E33" s="6">
        <v>3.75</v>
      </c>
      <c r="F33" s="2" t="s">
        <v>177</v>
      </c>
      <c r="G33" s="2" t="s">
        <v>178</v>
      </c>
      <c r="H33" s="2" t="s">
        <v>166</v>
      </c>
      <c r="I33" s="2" t="s">
        <v>150</v>
      </c>
    </row>
    <row r="34" spans="1:9" x14ac:dyDescent="0.2">
      <c r="A34" s="2" t="str">
        <f t="shared" si="0"/>
        <v>Flat Bar - Straight Angle Bend - 1/8"-1/4"TK - 0.5"W - 37"-60" W - 37"-60" L</v>
      </c>
      <c r="B34" s="2" t="s">
        <v>6</v>
      </c>
      <c r="C34" s="2" t="s">
        <v>82</v>
      </c>
      <c r="D34" s="2" t="s">
        <v>60</v>
      </c>
      <c r="E34" s="6">
        <v>5.25</v>
      </c>
      <c r="F34" s="2" t="s">
        <v>177</v>
      </c>
      <c r="G34" s="2" t="s">
        <v>178</v>
      </c>
      <c r="H34" s="2" t="s">
        <v>167</v>
      </c>
      <c r="I34" s="2" t="s">
        <v>164</v>
      </c>
    </row>
    <row r="35" spans="1:9" x14ac:dyDescent="0.2">
      <c r="A35" s="2" t="str">
        <f t="shared" si="0"/>
        <v>Flat Bar - Straight Angle Bend - 1/8"-1/4"TK - 0.5"W - 37"-60" W - 61"-84" L</v>
      </c>
      <c r="B35" s="2" t="s">
        <v>6</v>
      </c>
      <c r="C35" s="2" t="s">
        <v>82</v>
      </c>
      <c r="D35" s="2" t="s">
        <v>60</v>
      </c>
      <c r="E35" s="6">
        <v>5.25</v>
      </c>
      <c r="F35" s="2" t="s">
        <v>177</v>
      </c>
      <c r="G35" s="2" t="s">
        <v>178</v>
      </c>
      <c r="H35" s="2" t="s">
        <v>167</v>
      </c>
      <c r="I35" s="2" t="s">
        <v>165</v>
      </c>
    </row>
    <row r="36" spans="1:9" x14ac:dyDescent="0.2">
      <c r="A36" s="2" t="str">
        <f t="shared" si="0"/>
        <v>Flat Bar - Straight Angle Bend - 1/8"-1/4"TK - 0.5"W - 37"-60" W - 85"-96"L</v>
      </c>
      <c r="B36" s="2" t="s">
        <v>6</v>
      </c>
      <c r="C36" s="2" t="s">
        <v>82</v>
      </c>
      <c r="D36" s="2" t="s">
        <v>60</v>
      </c>
      <c r="E36" s="6">
        <v>5.25</v>
      </c>
      <c r="F36" s="2" t="s">
        <v>177</v>
      </c>
      <c r="G36" s="2" t="s">
        <v>178</v>
      </c>
      <c r="H36" s="2" t="s">
        <v>167</v>
      </c>
      <c r="I36" s="2" t="s">
        <v>170</v>
      </c>
    </row>
    <row r="37" spans="1:9" x14ac:dyDescent="0.2">
      <c r="A37" s="2" t="str">
        <f t="shared" si="0"/>
        <v>Flat Bar - Straight Angle Bend - 1/8"-1/4"TK - 0.5"W - 37"-60" W - 97"+ L</v>
      </c>
      <c r="B37" s="2" t="s">
        <v>6</v>
      </c>
      <c r="C37" s="2" t="s">
        <v>82</v>
      </c>
      <c r="D37" s="2" t="s">
        <v>60</v>
      </c>
      <c r="E37" s="6">
        <v>5.25</v>
      </c>
      <c r="F37" s="2" t="s">
        <v>177</v>
      </c>
      <c r="G37" s="2" t="s">
        <v>178</v>
      </c>
      <c r="H37" s="2" t="s">
        <v>167</v>
      </c>
      <c r="I37" s="2" t="s">
        <v>150</v>
      </c>
    </row>
    <row r="38" spans="1:9" x14ac:dyDescent="0.2">
      <c r="A38" s="2" t="str">
        <f t="shared" si="0"/>
        <v>Flat Bar - Straight Angle Bend - 1/8"-1/4"TK - 0.5"W - 61"-84" W - 61"-84" L</v>
      </c>
      <c r="B38" s="2" t="s">
        <v>6</v>
      </c>
      <c r="C38" s="2" t="s">
        <v>82</v>
      </c>
      <c r="D38" s="2" t="s">
        <v>60</v>
      </c>
      <c r="E38" s="6">
        <v>6.75</v>
      </c>
      <c r="F38" s="2" t="s">
        <v>177</v>
      </c>
      <c r="G38" s="2" t="s">
        <v>178</v>
      </c>
      <c r="H38" s="2" t="s">
        <v>168</v>
      </c>
      <c r="I38" s="2" t="s">
        <v>165</v>
      </c>
    </row>
    <row r="39" spans="1:9" x14ac:dyDescent="0.2">
      <c r="A39" s="2" t="str">
        <f t="shared" si="0"/>
        <v>Flat Bar - Straight Angle Bend - 1/8"-1/4"TK - 0.5"W - 61"-84" W - 85"-96"L</v>
      </c>
      <c r="B39" s="2" t="s">
        <v>6</v>
      </c>
      <c r="C39" s="2" t="s">
        <v>82</v>
      </c>
      <c r="D39" s="2" t="s">
        <v>60</v>
      </c>
      <c r="E39" s="6">
        <v>6.75</v>
      </c>
      <c r="F39" s="2" t="s">
        <v>177</v>
      </c>
      <c r="G39" s="2" t="s">
        <v>178</v>
      </c>
      <c r="H39" s="2" t="s">
        <v>168</v>
      </c>
      <c r="I39" s="2" t="s">
        <v>170</v>
      </c>
    </row>
    <row r="40" spans="1:9" x14ac:dyDescent="0.2">
      <c r="A40" s="2" t="str">
        <f t="shared" si="0"/>
        <v>Flat Bar - Straight Angle Bend - 1/8"-1/4"TK - 0.5"W - 61"-84" W - 97"+ L</v>
      </c>
      <c r="B40" s="2" t="s">
        <v>6</v>
      </c>
      <c r="C40" s="2" t="s">
        <v>82</v>
      </c>
      <c r="D40" s="2" t="s">
        <v>60</v>
      </c>
      <c r="E40" s="6">
        <v>6.75</v>
      </c>
      <c r="F40" s="2" t="s">
        <v>177</v>
      </c>
      <c r="G40" s="2" t="s">
        <v>178</v>
      </c>
      <c r="H40" s="2" t="s">
        <v>168</v>
      </c>
      <c r="I40" s="2" t="s">
        <v>150</v>
      </c>
    </row>
    <row r="41" spans="1:9" x14ac:dyDescent="0.2">
      <c r="A41" s="2" t="str">
        <f t="shared" si="0"/>
        <v>Flat Bar - Straight Angle Bend - 1/8"-1/4"TK - 0.5"W - 85"-96"W - 85"-96"L</v>
      </c>
      <c r="B41" s="2" t="s">
        <v>6</v>
      </c>
      <c r="C41" s="2" t="s">
        <v>82</v>
      </c>
      <c r="D41" s="2" t="s">
        <v>60</v>
      </c>
      <c r="E41" s="6">
        <v>7.875</v>
      </c>
      <c r="F41" s="2" t="s">
        <v>177</v>
      </c>
      <c r="G41" s="2" t="s">
        <v>178</v>
      </c>
      <c r="H41" s="2" t="s">
        <v>169</v>
      </c>
      <c r="I41" s="2" t="s">
        <v>170</v>
      </c>
    </row>
    <row r="42" spans="1:9" x14ac:dyDescent="0.2">
      <c r="A42" s="2" t="str">
        <f t="shared" si="0"/>
        <v>Flat Bar - Straight Angle Bend - 1/8"-1/4"TK - 0.5"W - 85"-96"W - 97"+ L</v>
      </c>
      <c r="B42" s="2" t="s">
        <v>6</v>
      </c>
      <c r="C42" s="2" t="s">
        <v>82</v>
      </c>
      <c r="D42" s="2" t="s">
        <v>60</v>
      </c>
      <c r="E42" s="6">
        <v>7.875</v>
      </c>
      <c r="F42" s="2" t="s">
        <v>177</v>
      </c>
      <c r="G42" s="2" t="s">
        <v>178</v>
      </c>
      <c r="H42" s="2" t="s">
        <v>169</v>
      </c>
      <c r="I42" s="2" t="s">
        <v>150</v>
      </c>
    </row>
    <row r="43" spans="1:9" x14ac:dyDescent="0.2">
      <c r="A43" s="2" t="str">
        <f t="shared" si="0"/>
        <v>Flat Bar - Straight Angle Bend - 1/8"-1/4"TK - 0.5"W - 97"+ W - 97"+ L</v>
      </c>
      <c r="B43" s="2" t="s">
        <v>6</v>
      </c>
      <c r="C43" s="2" t="s">
        <v>82</v>
      </c>
      <c r="D43" s="2" t="s">
        <v>60</v>
      </c>
      <c r="E43" s="6">
        <v>9.375</v>
      </c>
      <c r="F43" s="2" t="s">
        <v>177</v>
      </c>
      <c r="G43" s="2" t="s">
        <v>178</v>
      </c>
      <c r="H43" s="2" t="s">
        <v>149</v>
      </c>
      <c r="I43" s="2" t="s">
        <v>150</v>
      </c>
    </row>
    <row r="44" spans="1:9" x14ac:dyDescent="0.2">
      <c r="A44" s="2" t="str">
        <f t="shared" si="0"/>
        <v>Flat Bar - Straight Angle Bend - 1/8"-1/4"TK - .75"W - 1"-12" W - 1"-12" L</v>
      </c>
      <c r="B44" s="2" t="s">
        <v>6</v>
      </c>
      <c r="C44" s="2" t="s">
        <v>82</v>
      </c>
      <c r="D44" s="2" t="s">
        <v>60</v>
      </c>
      <c r="E44" s="6">
        <v>3.375</v>
      </c>
      <c r="F44" s="2" t="s">
        <v>177</v>
      </c>
      <c r="G44" s="2" t="s">
        <v>179</v>
      </c>
      <c r="H44" s="2" t="s">
        <v>138</v>
      </c>
      <c r="I44" s="2" t="s">
        <v>139</v>
      </c>
    </row>
    <row r="45" spans="1:9" x14ac:dyDescent="0.2">
      <c r="A45" s="2" t="str">
        <f t="shared" si="0"/>
        <v>Flat Bar - Straight Angle Bend - 1/8"-1/4"TK - .75"W - 1"-12" W - 13"-36" L</v>
      </c>
      <c r="B45" s="2" t="s">
        <v>6</v>
      </c>
      <c r="C45" s="2" t="s">
        <v>82</v>
      </c>
      <c r="D45" s="2" t="s">
        <v>60</v>
      </c>
      <c r="E45" s="6">
        <v>3.375</v>
      </c>
      <c r="F45" s="2" t="s">
        <v>177</v>
      </c>
      <c r="G45" s="2" t="s">
        <v>179</v>
      </c>
      <c r="H45" s="2" t="s">
        <v>138</v>
      </c>
      <c r="I45" s="2" t="s">
        <v>163</v>
      </c>
    </row>
    <row r="46" spans="1:9" x14ac:dyDescent="0.2">
      <c r="A46" s="2" t="str">
        <f t="shared" si="0"/>
        <v>Flat Bar - Straight Angle Bend - 1/8"-1/4"TK - .75"W - 1"-12" W - 37"-60" L</v>
      </c>
      <c r="B46" s="2" t="s">
        <v>6</v>
      </c>
      <c r="C46" s="2" t="s">
        <v>82</v>
      </c>
      <c r="D46" s="2" t="s">
        <v>60</v>
      </c>
      <c r="E46" s="6">
        <v>3.375</v>
      </c>
      <c r="F46" s="2" t="s">
        <v>177</v>
      </c>
      <c r="G46" s="2" t="s">
        <v>179</v>
      </c>
      <c r="H46" s="2" t="s">
        <v>138</v>
      </c>
      <c r="I46" s="2" t="s">
        <v>164</v>
      </c>
    </row>
    <row r="47" spans="1:9" x14ac:dyDescent="0.2">
      <c r="A47" s="2" t="str">
        <f t="shared" si="0"/>
        <v>Flat Bar - Straight Angle Bend - 1/8"-1/4"TK - .75"W - 1"-12" W - 61"-84" L</v>
      </c>
      <c r="B47" s="2" t="s">
        <v>6</v>
      </c>
      <c r="C47" s="2" t="s">
        <v>82</v>
      </c>
      <c r="D47" s="2" t="s">
        <v>60</v>
      </c>
      <c r="E47" s="6">
        <v>3.375</v>
      </c>
      <c r="F47" s="2" t="s">
        <v>177</v>
      </c>
      <c r="G47" s="2" t="s">
        <v>179</v>
      </c>
      <c r="H47" s="2" t="s">
        <v>138</v>
      </c>
      <c r="I47" s="2" t="s">
        <v>165</v>
      </c>
    </row>
    <row r="48" spans="1:9" x14ac:dyDescent="0.2">
      <c r="A48" s="2" t="str">
        <f t="shared" si="0"/>
        <v>Flat Bar - Straight Angle Bend - 1/8"-1/4"TK - .75"W - 1"-12" W - 85"-96"L</v>
      </c>
      <c r="B48" s="2" t="s">
        <v>6</v>
      </c>
      <c r="C48" s="2" t="s">
        <v>82</v>
      </c>
      <c r="D48" s="2" t="s">
        <v>60</v>
      </c>
      <c r="E48" s="6">
        <v>3.375</v>
      </c>
      <c r="F48" s="2" t="s">
        <v>177</v>
      </c>
      <c r="G48" s="2" t="s">
        <v>179</v>
      </c>
      <c r="H48" s="2" t="s">
        <v>138</v>
      </c>
      <c r="I48" s="2" t="s">
        <v>170</v>
      </c>
    </row>
    <row r="49" spans="1:9" x14ac:dyDescent="0.2">
      <c r="A49" s="2" t="str">
        <f t="shared" si="0"/>
        <v>Flat Bar - Straight Angle Bend - 1/8"-1/4"TK - .75"W - 1"-12" W - 97"+ L</v>
      </c>
      <c r="B49" s="2" t="s">
        <v>6</v>
      </c>
      <c r="C49" s="2" t="s">
        <v>82</v>
      </c>
      <c r="D49" s="2" t="s">
        <v>60</v>
      </c>
      <c r="E49" s="6">
        <v>3.375</v>
      </c>
      <c r="F49" s="2" t="s">
        <v>177</v>
      </c>
      <c r="G49" s="2" t="s">
        <v>179</v>
      </c>
      <c r="H49" s="2" t="s">
        <v>138</v>
      </c>
      <c r="I49" s="2" t="s">
        <v>150</v>
      </c>
    </row>
    <row r="50" spans="1:9" x14ac:dyDescent="0.2">
      <c r="A50" s="2" t="str">
        <f t="shared" si="0"/>
        <v>Flat Bar - Straight Angle Bend - 1/8"-1/4"TK - .75"W - 13"-36" W - 13"-36" L</v>
      </c>
      <c r="B50" s="2" t="s">
        <v>6</v>
      </c>
      <c r="C50" s="2" t="s">
        <v>82</v>
      </c>
      <c r="D50" s="2" t="s">
        <v>60</v>
      </c>
      <c r="E50" s="6">
        <v>5.625</v>
      </c>
      <c r="F50" s="2" t="s">
        <v>177</v>
      </c>
      <c r="G50" s="2" t="s">
        <v>179</v>
      </c>
      <c r="H50" s="2" t="s">
        <v>166</v>
      </c>
      <c r="I50" s="2" t="s">
        <v>163</v>
      </c>
    </row>
    <row r="51" spans="1:9" x14ac:dyDescent="0.2">
      <c r="A51" s="2" t="str">
        <f t="shared" si="0"/>
        <v>Flat Bar - Straight Angle Bend - 1/8"-1/4"TK - .75"W - 13"-36" W - 37"-60" L</v>
      </c>
      <c r="B51" s="2" t="s">
        <v>6</v>
      </c>
      <c r="C51" s="2" t="s">
        <v>82</v>
      </c>
      <c r="D51" s="2" t="s">
        <v>60</v>
      </c>
      <c r="E51" s="6">
        <v>5.625</v>
      </c>
      <c r="F51" s="2" t="s">
        <v>177</v>
      </c>
      <c r="G51" s="2" t="s">
        <v>179</v>
      </c>
      <c r="H51" s="2" t="s">
        <v>166</v>
      </c>
      <c r="I51" s="2" t="s">
        <v>164</v>
      </c>
    </row>
    <row r="52" spans="1:9" x14ac:dyDescent="0.2">
      <c r="A52" s="2" t="str">
        <f t="shared" si="0"/>
        <v>Flat Bar - Straight Angle Bend - 1/8"-1/4"TK - .75"W - 13"-36" W - 61"-84" L</v>
      </c>
      <c r="B52" s="2" t="s">
        <v>6</v>
      </c>
      <c r="C52" s="2" t="s">
        <v>82</v>
      </c>
      <c r="D52" s="2" t="s">
        <v>60</v>
      </c>
      <c r="E52" s="6">
        <v>5.625</v>
      </c>
      <c r="F52" s="2" t="s">
        <v>177</v>
      </c>
      <c r="G52" s="2" t="s">
        <v>179</v>
      </c>
      <c r="H52" s="2" t="s">
        <v>166</v>
      </c>
      <c r="I52" s="2" t="s">
        <v>165</v>
      </c>
    </row>
    <row r="53" spans="1:9" x14ac:dyDescent="0.2">
      <c r="A53" s="2" t="str">
        <f t="shared" si="0"/>
        <v>Flat Bar - Straight Angle Bend - 1/8"-1/4"TK - .75"W - 13"-36" W - 85"-96"L</v>
      </c>
      <c r="B53" s="2" t="s">
        <v>6</v>
      </c>
      <c r="C53" s="2" t="s">
        <v>82</v>
      </c>
      <c r="D53" s="2" t="s">
        <v>60</v>
      </c>
      <c r="E53" s="6">
        <v>5.625</v>
      </c>
      <c r="F53" s="2" t="s">
        <v>177</v>
      </c>
      <c r="G53" s="2" t="s">
        <v>179</v>
      </c>
      <c r="H53" s="2" t="s">
        <v>166</v>
      </c>
      <c r="I53" s="2" t="s">
        <v>170</v>
      </c>
    </row>
    <row r="54" spans="1:9" x14ac:dyDescent="0.2">
      <c r="A54" s="2" t="str">
        <f t="shared" si="0"/>
        <v>Flat Bar - Straight Angle Bend - 1/8"-1/4"TK - .75"W - 13"-36" W - 97"+ L</v>
      </c>
      <c r="B54" s="2" t="s">
        <v>6</v>
      </c>
      <c r="C54" s="2" t="s">
        <v>82</v>
      </c>
      <c r="D54" s="2" t="s">
        <v>60</v>
      </c>
      <c r="E54" s="6">
        <v>5.625</v>
      </c>
      <c r="F54" s="2" t="s">
        <v>177</v>
      </c>
      <c r="G54" s="2" t="s">
        <v>179</v>
      </c>
      <c r="H54" s="2" t="s">
        <v>166</v>
      </c>
      <c r="I54" s="2" t="s">
        <v>150</v>
      </c>
    </row>
    <row r="55" spans="1:9" x14ac:dyDescent="0.2">
      <c r="A55" s="2" t="str">
        <f t="shared" si="0"/>
        <v>Flat Bar - Straight Angle Bend - 1/8"-1/4"TK - .75"W - 37"-60" W - 37"-60" L</v>
      </c>
      <c r="B55" s="2" t="s">
        <v>6</v>
      </c>
      <c r="C55" s="2" t="s">
        <v>82</v>
      </c>
      <c r="D55" s="2" t="s">
        <v>60</v>
      </c>
      <c r="E55" s="6">
        <v>7.875</v>
      </c>
      <c r="F55" s="2" t="s">
        <v>177</v>
      </c>
      <c r="G55" s="2" t="s">
        <v>179</v>
      </c>
      <c r="H55" s="2" t="s">
        <v>167</v>
      </c>
      <c r="I55" s="2" t="s">
        <v>164</v>
      </c>
    </row>
    <row r="56" spans="1:9" x14ac:dyDescent="0.2">
      <c r="A56" s="2" t="str">
        <f t="shared" si="0"/>
        <v>Flat Bar - Straight Angle Bend - 1/8"-1/4"TK - .75"W - 37"-60" W - 61"-84" L</v>
      </c>
      <c r="B56" s="2" t="s">
        <v>6</v>
      </c>
      <c r="C56" s="2" t="s">
        <v>82</v>
      </c>
      <c r="D56" s="2" t="s">
        <v>60</v>
      </c>
      <c r="E56" s="6">
        <v>7.875</v>
      </c>
      <c r="F56" s="2" t="s">
        <v>177</v>
      </c>
      <c r="G56" s="2" t="s">
        <v>179</v>
      </c>
      <c r="H56" s="2" t="s">
        <v>167</v>
      </c>
      <c r="I56" s="2" t="s">
        <v>165</v>
      </c>
    </row>
    <row r="57" spans="1:9" x14ac:dyDescent="0.2">
      <c r="A57" s="2" t="str">
        <f t="shared" si="0"/>
        <v>Flat Bar - Straight Angle Bend - 1/8"-1/4"TK - .75"W - 37"-60" W - 85"-96"L</v>
      </c>
      <c r="B57" s="2" t="s">
        <v>6</v>
      </c>
      <c r="C57" s="2" t="s">
        <v>82</v>
      </c>
      <c r="D57" s="2" t="s">
        <v>60</v>
      </c>
      <c r="E57" s="6">
        <v>7.875</v>
      </c>
      <c r="F57" s="2" t="s">
        <v>177</v>
      </c>
      <c r="G57" s="2" t="s">
        <v>179</v>
      </c>
      <c r="H57" s="2" t="s">
        <v>167</v>
      </c>
      <c r="I57" s="2" t="s">
        <v>170</v>
      </c>
    </row>
    <row r="58" spans="1:9" x14ac:dyDescent="0.2">
      <c r="A58" s="2" t="str">
        <f t="shared" si="0"/>
        <v>Flat Bar - Straight Angle Bend - 1/8"-1/4"TK - .75"W - 37"-60" W - 97"+ L</v>
      </c>
      <c r="B58" s="2" t="s">
        <v>6</v>
      </c>
      <c r="C58" s="2" t="s">
        <v>82</v>
      </c>
      <c r="D58" s="2" t="s">
        <v>60</v>
      </c>
      <c r="E58" s="6">
        <v>7.875</v>
      </c>
      <c r="F58" s="2" t="s">
        <v>177</v>
      </c>
      <c r="G58" s="2" t="s">
        <v>179</v>
      </c>
      <c r="H58" s="2" t="s">
        <v>167</v>
      </c>
      <c r="I58" s="2" t="s">
        <v>150</v>
      </c>
    </row>
    <row r="59" spans="1:9" x14ac:dyDescent="0.2">
      <c r="A59" s="2" t="str">
        <f t="shared" si="0"/>
        <v>Flat Bar - Straight Angle Bend - 1/8"-1/4"TK - .75"W - 61"-84" W - 61"-84" L</v>
      </c>
      <c r="B59" s="2" t="s">
        <v>6</v>
      </c>
      <c r="C59" s="2" t="s">
        <v>82</v>
      </c>
      <c r="D59" s="2" t="s">
        <v>60</v>
      </c>
      <c r="E59" s="6">
        <v>10.125</v>
      </c>
      <c r="F59" s="2" t="s">
        <v>177</v>
      </c>
      <c r="G59" s="2" t="s">
        <v>179</v>
      </c>
      <c r="H59" s="2" t="s">
        <v>168</v>
      </c>
      <c r="I59" s="2" t="s">
        <v>165</v>
      </c>
    </row>
    <row r="60" spans="1:9" x14ac:dyDescent="0.2">
      <c r="A60" s="2" t="str">
        <f t="shared" si="0"/>
        <v>Flat Bar - Straight Angle Bend - 1/8"-1/4"TK - .75"W - 61"-84" W - 85"-96"L</v>
      </c>
      <c r="B60" s="2" t="s">
        <v>6</v>
      </c>
      <c r="C60" s="2" t="s">
        <v>82</v>
      </c>
      <c r="D60" s="2" t="s">
        <v>60</v>
      </c>
      <c r="E60" s="6">
        <v>10.125</v>
      </c>
      <c r="F60" s="2" t="s">
        <v>177</v>
      </c>
      <c r="G60" s="2" t="s">
        <v>179</v>
      </c>
      <c r="H60" s="2" t="s">
        <v>168</v>
      </c>
      <c r="I60" s="2" t="s">
        <v>170</v>
      </c>
    </row>
    <row r="61" spans="1:9" x14ac:dyDescent="0.2">
      <c r="A61" s="2" t="str">
        <f t="shared" si="0"/>
        <v>Flat Bar - Straight Angle Bend - 1/8"-1/4"TK - .75"W - 61"-84" W - 97"+ L</v>
      </c>
      <c r="B61" s="2" t="s">
        <v>6</v>
      </c>
      <c r="C61" s="2" t="s">
        <v>82</v>
      </c>
      <c r="D61" s="2" t="s">
        <v>60</v>
      </c>
      <c r="E61" s="6">
        <v>10.125</v>
      </c>
      <c r="F61" s="2" t="s">
        <v>177</v>
      </c>
      <c r="G61" s="2" t="s">
        <v>179</v>
      </c>
      <c r="H61" s="2" t="s">
        <v>168</v>
      </c>
      <c r="I61" s="2" t="s">
        <v>150</v>
      </c>
    </row>
    <row r="62" spans="1:9" x14ac:dyDescent="0.2">
      <c r="A62" s="2" t="str">
        <f t="shared" si="0"/>
        <v>Flat Bar - Straight Angle Bend - 1/8"-1/4"TK - .75"W - 85"-96"W - 85"-96"L</v>
      </c>
      <c r="B62" s="2" t="s">
        <v>6</v>
      </c>
      <c r="C62" s="2" t="s">
        <v>82</v>
      </c>
      <c r="D62" s="2" t="s">
        <v>60</v>
      </c>
      <c r="E62" s="6">
        <v>11.8125</v>
      </c>
      <c r="F62" s="2" t="s">
        <v>177</v>
      </c>
      <c r="G62" s="2" t="s">
        <v>179</v>
      </c>
      <c r="H62" s="2" t="s">
        <v>169</v>
      </c>
      <c r="I62" s="2" t="s">
        <v>170</v>
      </c>
    </row>
    <row r="63" spans="1:9" x14ac:dyDescent="0.2">
      <c r="A63" s="2" t="str">
        <f t="shared" si="0"/>
        <v>Flat Bar - Straight Angle Bend - 1/8"-1/4"TK - .75"W - 85"-96"W - 97"+ L</v>
      </c>
      <c r="B63" s="2" t="s">
        <v>6</v>
      </c>
      <c r="C63" s="2" t="s">
        <v>82</v>
      </c>
      <c r="D63" s="2" t="s">
        <v>60</v>
      </c>
      <c r="E63" s="6">
        <v>11.8125</v>
      </c>
      <c r="F63" s="2" t="s">
        <v>177</v>
      </c>
      <c r="G63" s="2" t="s">
        <v>179</v>
      </c>
      <c r="H63" s="2" t="s">
        <v>169</v>
      </c>
      <c r="I63" s="2" t="s">
        <v>150</v>
      </c>
    </row>
    <row r="64" spans="1:9" x14ac:dyDescent="0.2">
      <c r="A64" s="2" t="str">
        <f t="shared" si="0"/>
        <v>Flat Bar - Straight Angle Bend - 1/8"-1/4"TK - .75"W - 97"+ W - 97"+ L</v>
      </c>
      <c r="B64" s="2" t="s">
        <v>6</v>
      </c>
      <c r="C64" s="2" t="s">
        <v>82</v>
      </c>
      <c r="D64" s="2" t="s">
        <v>60</v>
      </c>
      <c r="E64" s="6">
        <v>14.0625</v>
      </c>
      <c r="F64" s="2" t="s">
        <v>177</v>
      </c>
      <c r="G64" s="2" t="s">
        <v>179</v>
      </c>
      <c r="H64" s="2" t="s">
        <v>149</v>
      </c>
      <c r="I64" s="2" t="s">
        <v>150</v>
      </c>
    </row>
    <row r="65" spans="1:9" x14ac:dyDescent="0.2">
      <c r="A65" s="2" t="str">
        <f t="shared" si="0"/>
        <v>Flat Bar - Straight Angle Bend - 1/8"-1/4"TK - 1"W - 1"-12" W - 1"-12" L</v>
      </c>
      <c r="B65" s="2" t="s">
        <v>6</v>
      </c>
      <c r="C65" s="2" t="s">
        <v>82</v>
      </c>
      <c r="D65" s="2" t="s">
        <v>60</v>
      </c>
      <c r="E65" s="6">
        <v>3.375</v>
      </c>
      <c r="F65" s="2" t="s">
        <v>177</v>
      </c>
      <c r="G65" s="2" t="s">
        <v>180</v>
      </c>
      <c r="H65" s="2" t="s">
        <v>138</v>
      </c>
      <c r="I65" s="2" t="s">
        <v>139</v>
      </c>
    </row>
    <row r="66" spans="1:9" x14ac:dyDescent="0.2">
      <c r="A66" s="2" t="str">
        <f t="shared" si="0"/>
        <v>Flat Bar - Straight Angle Bend - 1/8"-1/4"TK - 1"W - 1"-12" W - 13"-36" L</v>
      </c>
      <c r="B66" s="2" t="s">
        <v>6</v>
      </c>
      <c r="C66" s="2" t="s">
        <v>82</v>
      </c>
      <c r="D66" s="2" t="s">
        <v>60</v>
      </c>
      <c r="E66" s="6">
        <v>3.375</v>
      </c>
      <c r="F66" s="2" t="s">
        <v>177</v>
      </c>
      <c r="G66" s="2" t="s">
        <v>180</v>
      </c>
      <c r="H66" s="2" t="s">
        <v>138</v>
      </c>
      <c r="I66" s="2" t="s">
        <v>163</v>
      </c>
    </row>
    <row r="67" spans="1:9" x14ac:dyDescent="0.2">
      <c r="A67" s="2" t="str">
        <f t="shared" ref="A67:A130" si="1">_xlfn.TEXTJOIN(" - ",0,C67,D67,F67,G67,H67,I67)</f>
        <v>Flat Bar - Straight Angle Bend - 1/8"-1/4"TK - 1"W - 1"-12" W - 37"-60" L</v>
      </c>
      <c r="B67" s="2" t="s">
        <v>6</v>
      </c>
      <c r="C67" s="2" t="s">
        <v>82</v>
      </c>
      <c r="D67" s="2" t="s">
        <v>60</v>
      </c>
      <c r="E67" s="6">
        <v>3.375</v>
      </c>
      <c r="F67" s="2" t="s">
        <v>177</v>
      </c>
      <c r="G67" s="2" t="s">
        <v>180</v>
      </c>
      <c r="H67" s="2" t="s">
        <v>138</v>
      </c>
      <c r="I67" s="2" t="s">
        <v>164</v>
      </c>
    </row>
    <row r="68" spans="1:9" x14ac:dyDescent="0.2">
      <c r="A68" s="2" t="str">
        <f t="shared" si="1"/>
        <v>Flat Bar - Straight Angle Bend - 1/8"-1/4"TK - 1"W - 1"-12" W - 61"-84" L</v>
      </c>
      <c r="B68" s="2" t="s">
        <v>6</v>
      </c>
      <c r="C68" s="2" t="s">
        <v>82</v>
      </c>
      <c r="D68" s="2" t="s">
        <v>60</v>
      </c>
      <c r="E68" s="6">
        <v>3.375</v>
      </c>
      <c r="F68" s="2" t="s">
        <v>177</v>
      </c>
      <c r="G68" s="2" t="s">
        <v>180</v>
      </c>
      <c r="H68" s="2" t="s">
        <v>138</v>
      </c>
      <c r="I68" s="2" t="s">
        <v>165</v>
      </c>
    </row>
    <row r="69" spans="1:9" x14ac:dyDescent="0.2">
      <c r="A69" s="2" t="str">
        <f t="shared" si="1"/>
        <v>Flat Bar - Straight Angle Bend - 1/8"-1/4"TK - 1"W - 1"-12" W - 85"-96"L</v>
      </c>
      <c r="B69" s="2" t="s">
        <v>6</v>
      </c>
      <c r="C69" s="2" t="s">
        <v>82</v>
      </c>
      <c r="D69" s="2" t="s">
        <v>60</v>
      </c>
      <c r="E69" s="6">
        <v>3.375</v>
      </c>
      <c r="F69" s="2" t="s">
        <v>177</v>
      </c>
      <c r="G69" s="2" t="s">
        <v>180</v>
      </c>
      <c r="H69" s="2" t="s">
        <v>138</v>
      </c>
      <c r="I69" s="2" t="s">
        <v>170</v>
      </c>
    </row>
    <row r="70" spans="1:9" x14ac:dyDescent="0.2">
      <c r="A70" s="2" t="str">
        <f t="shared" si="1"/>
        <v>Flat Bar - Straight Angle Bend - 1/8"-1/4"TK - 1"W - 1"-12" W - 97"+ L</v>
      </c>
      <c r="B70" s="2" t="s">
        <v>6</v>
      </c>
      <c r="C70" s="2" t="s">
        <v>82</v>
      </c>
      <c r="D70" s="2" t="s">
        <v>60</v>
      </c>
      <c r="E70" s="6">
        <v>3.375</v>
      </c>
      <c r="F70" s="2" t="s">
        <v>177</v>
      </c>
      <c r="G70" s="2" t="s">
        <v>180</v>
      </c>
      <c r="H70" s="2" t="s">
        <v>138</v>
      </c>
      <c r="I70" s="2" t="s">
        <v>150</v>
      </c>
    </row>
    <row r="71" spans="1:9" x14ac:dyDescent="0.2">
      <c r="A71" s="2" t="str">
        <f t="shared" si="1"/>
        <v>Flat Bar - Straight Angle Bend - 1/8"-1/4"TK - 1"W - 13"-36" W - 13"-36" L</v>
      </c>
      <c r="B71" s="2" t="s">
        <v>6</v>
      </c>
      <c r="C71" s="2" t="s">
        <v>82</v>
      </c>
      <c r="D71" s="2" t="s">
        <v>60</v>
      </c>
      <c r="E71" s="6">
        <v>5.625</v>
      </c>
      <c r="F71" s="2" t="s">
        <v>177</v>
      </c>
      <c r="G71" s="2" t="s">
        <v>180</v>
      </c>
      <c r="H71" s="2" t="s">
        <v>166</v>
      </c>
      <c r="I71" s="2" t="s">
        <v>163</v>
      </c>
    </row>
    <row r="72" spans="1:9" x14ac:dyDescent="0.2">
      <c r="A72" s="2" t="str">
        <f t="shared" si="1"/>
        <v>Flat Bar - Straight Angle Bend - 1/8"-1/4"TK - 1"W - 13"-36" W - 37"-60" L</v>
      </c>
      <c r="B72" s="2" t="s">
        <v>6</v>
      </c>
      <c r="C72" s="2" t="s">
        <v>82</v>
      </c>
      <c r="D72" s="2" t="s">
        <v>60</v>
      </c>
      <c r="E72" s="6">
        <v>5.625</v>
      </c>
      <c r="F72" s="2" t="s">
        <v>177</v>
      </c>
      <c r="G72" s="2" t="s">
        <v>180</v>
      </c>
      <c r="H72" s="2" t="s">
        <v>166</v>
      </c>
      <c r="I72" s="2" t="s">
        <v>164</v>
      </c>
    </row>
    <row r="73" spans="1:9" x14ac:dyDescent="0.2">
      <c r="A73" s="2" t="str">
        <f t="shared" si="1"/>
        <v>Flat Bar - Straight Angle Bend - 1/8"-1/4"TK - 1"W - 13"-36" W - 61"-84" L</v>
      </c>
      <c r="B73" s="2" t="s">
        <v>6</v>
      </c>
      <c r="C73" s="2" t="s">
        <v>82</v>
      </c>
      <c r="D73" s="2" t="s">
        <v>60</v>
      </c>
      <c r="E73" s="6">
        <v>5.625</v>
      </c>
      <c r="F73" s="2" t="s">
        <v>177</v>
      </c>
      <c r="G73" s="2" t="s">
        <v>180</v>
      </c>
      <c r="H73" s="2" t="s">
        <v>166</v>
      </c>
      <c r="I73" s="2" t="s">
        <v>165</v>
      </c>
    </row>
    <row r="74" spans="1:9" x14ac:dyDescent="0.2">
      <c r="A74" s="2" t="str">
        <f t="shared" si="1"/>
        <v>Flat Bar - Straight Angle Bend - 1/8"-1/4"TK - 1"W - 13"-36" W - 85"-96"L</v>
      </c>
      <c r="B74" s="2" t="s">
        <v>6</v>
      </c>
      <c r="C74" s="2" t="s">
        <v>82</v>
      </c>
      <c r="D74" s="2" t="s">
        <v>60</v>
      </c>
      <c r="E74" s="6">
        <v>5.625</v>
      </c>
      <c r="F74" s="2" t="s">
        <v>177</v>
      </c>
      <c r="G74" s="2" t="s">
        <v>180</v>
      </c>
      <c r="H74" s="2" t="s">
        <v>166</v>
      </c>
      <c r="I74" s="2" t="s">
        <v>170</v>
      </c>
    </row>
    <row r="75" spans="1:9" x14ac:dyDescent="0.2">
      <c r="A75" s="2" t="str">
        <f t="shared" si="1"/>
        <v>Flat Bar - Straight Angle Bend - 1/8"-1/4"TK - 1"W - 13"-36" W - 97"+ L</v>
      </c>
      <c r="B75" s="2" t="s">
        <v>6</v>
      </c>
      <c r="C75" s="2" t="s">
        <v>82</v>
      </c>
      <c r="D75" s="2" t="s">
        <v>60</v>
      </c>
      <c r="E75" s="6">
        <v>5.625</v>
      </c>
      <c r="F75" s="2" t="s">
        <v>177</v>
      </c>
      <c r="G75" s="2" t="s">
        <v>180</v>
      </c>
      <c r="H75" s="2" t="s">
        <v>166</v>
      </c>
      <c r="I75" s="2" t="s">
        <v>150</v>
      </c>
    </row>
    <row r="76" spans="1:9" x14ac:dyDescent="0.2">
      <c r="A76" s="2" t="str">
        <f t="shared" si="1"/>
        <v>Flat Bar - Straight Angle Bend - 1/8"-1/4"TK - 1"W - 37"-60" W - 37"-60" L</v>
      </c>
      <c r="B76" s="2" t="s">
        <v>6</v>
      </c>
      <c r="C76" s="2" t="s">
        <v>82</v>
      </c>
      <c r="D76" s="2" t="s">
        <v>60</v>
      </c>
      <c r="E76" s="6">
        <v>7.875</v>
      </c>
      <c r="F76" s="2" t="s">
        <v>177</v>
      </c>
      <c r="G76" s="2" t="s">
        <v>180</v>
      </c>
      <c r="H76" s="2" t="s">
        <v>167</v>
      </c>
      <c r="I76" s="2" t="s">
        <v>164</v>
      </c>
    </row>
    <row r="77" spans="1:9" x14ac:dyDescent="0.2">
      <c r="A77" s="2" t="str">
        <f t="shared" si="1"/>
        <v>Flat Bar - Straight Angle Bend - 1/8"-1/4"TK - 1"W - 37"-60" W - 61"-84" L</v>
      </c>
      <c r="B77" s="2" t="s">
        <v>6</v>
      </c>
      <c r="C77" s="2" t="s">
        <v>82</v>
      </c>
      <c r="D77" s="2" t="s">
        <v>60</v>
      </c>
      <c r="E77" s="6">
        <v>7.875</v>
      </c>
      <c r="F77" s="2" t="s">
        <v>177</v>
      </c>
      <c r="G77" s="2" t="s">
        <v>180</v>
      </c>
      <c r="H77" s="2" t="s">
        <v>167</v>
      </c>
      <c r="I77" s="2" t="s">
        <v>165</v>
      </c>
    </row>
    <row r="78" spans="1:9" x14ac:dyDescent="0.2">
      <c r="A78" s="2" t="str">
        <f t="shared" si="1"/>
        <v>Flat Bar - Straight Angle Bend - 1/8"-1/4"TK - 1"W - 37"-60" W - 85"-96"L</v>
      </c>
      <c r="B78" s="2" t="s">
        <v>6</v>
      </c>
      <c r="C78" s="2" t="s">
        <v>82</v>
      </c>
      <c r="D78" s="2" t="s">
        <v>60</v>
      </c>
      <c r="E78" s="6">
        <v>7.875</v>
      </c>
      <c r="F78" s="2" t="s">
        <v>177</v>
      </c>
      <c r="G78" s="2" t="s">
        <v>180</v>
      </c>
      <c r="H78" s="2" t="s">
        <v>167</v>
      </c>
      <c r="I78" s="2" t="s">
        <v>170</v>
      </c>
    </row>
    <row r="79" spans="1:9" x14ac:dyDescent="0.2">
      <c r="A79" s="2" t="str">
        <f t="shared" si="1"/>
        <v>Flat Bar - Straight Angle Bend - 1/8"-1/4"TK - 1"W - 37"-60" W - 97"+ L</v>
      </c>
      <c r="B79" s="2" t="s">
        <v>6</v>
      </c>
      <c r="C79" s="2" t="s">
        <v>82</v>
      </c>
      <c r="D79" s="2" t="s">
        <v>60</v>
      </c>
      <c r="E79" s="6">
        <v>7.875</v>
      </c>
      <c r="F79" s="2" t="s">
        <v>177</v>
      </c>
      <c r="G79" s="2" t="s">
        <v>180</v>
      </c>
      <c r="H79" s="2" t="s">
        <v>167</v>
      </c>
      <c r="I79" s="2" t="s">
        <v>150</v>
      </c>
    </row>
    <row r="80" spans="1:9" x14ac:dyDescent="0.2">
      <c r="A80" s="2" t="str">
        <f t="shared" si="1"/>
        <v>Flat Bar - Straight Angle Bend - 1/8"-1/4"TK - 1"W - 61"-84" W - 61"-84" L</v>
      </c>
      <c r="B80" s="2" t="s">
        <v>6</v>
      </c>
      <c r="C80" s="2" t="s">
        <v>82</v>
      </c>
      <c r="D80" s="2" t="s">
        <v>60</v>
      </c>
      <c r="E80" s="6">
        <v>10.125</v>
      </c>
      <c r="F80" s="2" t="s">
        <v>177</v>
      </c>
      <c r="G80" s="2" t="s">
        <v>180</v>
      </c>
      <c r="H80" s="2" t="s">
        <v>168</v>
      </c>
      <c r="I80" s="2" t="s">
        <v>165</v>
      </c>
    </row>
    <row r="81" spans="1:9" x14ac:dyDescent="0.2">
      <c r="A81" s="2" t="str">
        <f t="shared" si="1"/>
        <v>Flat Bar - Straight Angle Bend - 1/8"-1/4"TK - 1"W - 61"-84" W - 85"-96"L</v>
      </c>
      <c r="B81" s="2" t="s">
        <v>6</v>
      </c>
      <c r="C81" s="2" t="s">
        <v>82</v>
      </c>
      <c r="D81" s="2" t="s">
        <v>60</v>
      </c>
      <c r="E81" s="6">
        <v>10.125</v>
      </c>
      <c r="F81" s="2" t="s">
        <v>177</v>
      </c>
      <c r="G81" s="2" t="s">
        <v>180</v>
      </c>
      <c r="H81" s="2" t="s">
        <v>168</v>
      </c>
      <c r="I81" s="2" t="s">
        <v>170</v>
      </c>
    </row>
    <row r="82" spans="1:9" x14ac:dyDescent="0.2">
      <c r="A82" s="2" t="str">
        <f t="shared" si="1"/>
        <v>Flat Bar - Straight Angle Bend - 1/8"-1/4"TK - 1"W - 61"-84" W - 97"+ L</v>
      </c>
      <c r="B82" s="2" t="s">
        <v>6</v>
      </c>
      <c r="C82" s="2" t="s">
        <v>82</v>
      </c>
      <c r="D82" s="2" t="s">
        <v>60</v>
      </c>
      <c r="E82" s="6">
        <v>10.125</v>
      </c>
      <c r="F82" s="2" t="s">
        <v>177</v>
      </c>
      <c r="G82" s="2" t="s">
        <v>180</v>
      </c>
      <c r="H82" s="2" t="s">
        <v>168</v>
      </c>
      <c r="I82" s="2" t="s">
        <v>150</v>
      </c>
    </row>
    <row r="83" spans="1:9" x14ac:dyDescent="0.2">
      <c r="A83" s="2" t="str">
        <f t="shared" si="1"/>
        <v>Flat Bar - Straight Angle Bend - 1/8"-1/4"TK - 1"W - 85"-96"W - 85"-96"L</v>
      </c>
      <c r="B83" s="2" t="s">
        <v>6</v>
      </c>
      <c r="C83" s="2" t="s">
        <v>82</v>
      </c>
      <c r="D83" s="2" t="s">
        <v>60</v>
      </c>
      <c r="E83" s="6">
        <v>11.8125</v>
      </c>
      <c r="F83" s="2" t="s">
        <v>177</v>
      </c>
      <c r="G83" s="2" t="s">
        <v>180</v>
      </c>
      <c r="H83" s="2" t="s">
        <v>169</v>
      </c>
      <c r="I83" s="2" t="s">
        <v>170</v>
      </c>
    </row>
    <row r="84" spans="1:9" x14ac:dyDescent="0.2">
      <c r="A84" s="2" t="str">
        <f t="shared" si="1"/>
        <v>Flat Bar - Straight Angle Bend - 1/8"-1/4"TK - 1"W - 85"-96"W - 97"+ L</v>
      </c>
      <c r="B84" s="2" t="s">
        <v>6</v>
      </c>
      <c r="C84" s="2" t="s">
        <v>82</v>
      </c>
      <c r="D84" s="2" t="s">
        <v>60</v>
      </c>
      <c r="E84" s="6">
        <v>11.8125</v>
      </c>
      <c r="F84" s="2" t="s">
        <v>177</v>
      </c>
      <c r="G84" s="2" t="s">
        <v>180</v>
      </c>
      <c r="H84" s="2" t="s">
        <v>169</v>
      </c>
      <c r="I84" s="2" t="s">
        <v>150</v>
      </c>
    </row>
    <row r="85" spans="1:9" x14ac:dyDescent="0.2">
      <c r="A85" s="2" t="str">
        <f t="shared" si="1"/>
        <v>Flat Bar - Straight Angle Bend - 1/8"-1/4"TK - 1"W - 97"+ W - 97"+ L</v>
      </c>
      <c r="B85" s="2" t="s">
        <v>6</v>
      </c>
      <c r="C85" s="2" t="s">
        <v>82</v>
      </c>
      <c r="D85" s="2" t="s">
        <v>60</v>
      </c>
      <c r="E85" s="6">
        <v>14.0625</v>
      </c>
      <c r="F85" s="2" t="s">
        <v>177</v>
      </c>
      <c r="G85" s="2" t="s">
        <v>180</v>
      </c>
      <c r="H85" s="2" t="s">
        <v>149</v>
      </c>
      <c r="I85" s="2" t="s">
        <v>150</v>
      </c>
    </row>
    <row r="86" spans="1:9" x14ac:dyDescent="0.2">
      <c r="A86" s="2" t="str">
        <f t="shared" si="1"/>
        <v>Flat Bar - Straight Angle Bend - 1/8"-1/4"TK - 1.5"W - 1"-12" W - 1"-12" L</v>
      </c>
      <c r="B86" s="2" t="s">
        <v>6</v>
      </c>
      <c r="C86" s="2" t="s">
        <v>82</v>
      </c>
      <c r="D86" s="2" t="s">
        <v>60</v>
      </c>
      <c r="E86" s="6">
        <v>5.0625</v>
      </c>
      <c r="F86" s="2" t="s">
        <v>177</v>
      </c>
      <c r="G86" s="2" t="s">
        <v>181</v>
      </c>
      <c r="H86" s="2" t="s">
        <v>138</v>
      </c>
      <c r="I86" s="2" t="s">
        <v>139</v>
      </c>
    </row>
    <row r="87" spans="1:9" x14ac:dyDescent="0.2">
      <c r="A87" s="2" t="str">
        <f t="shared" si="1"/>
        <v>Flat Bar - Straight Angle Bend - 1/8"-1/4"TK - 1.5"W - 1"-12" W - 13"-36" L</v>
      </c>
      <c r="B87" s="2" t="s">
        <v>6</v>
      </c>
      <c r="C87" s="2" t="s">
        <v>82</v>
      </c>
      <c r="D87" s="2" t="s">
        <v>60</v>
      </c>
      <c r="E87" s="6">
        <v>5.0625</v>
      </c>
      <c r="F87" s="2" t="s">
        <v>177</v>
      </c>
      <c r="G87" s="2" t="s">
        <v>181</v>
      </c>
      <c r="H87" s="2" t="s">
        <v>138</v>
      </c>
      <c r="I87" s="2" t="s">
        <v>163</v>
      </c>
    </row>
    <row r="88" spans="1:9" x14ac:dyDescent="0.2">
      <c r="A88" s="2" t="str">
        <f t="shared" si="1"/>
        <v>Flat Bar - Straight Angle Bend - 1/8"-1/4"TK - 1.5"W - 1"-12" W - 37"-60" L</v>
      </c>
      <c r="B88" s="2" t="s">
        <v>6</v>
      </c>
      <c r="C88" s="2" t="s">
        <v>82</v>
      </c>
      <c r="D88" s="2" t="s">
        <v>60</v>
      </c>
      <c r="E88" s="6">
        <v>5.0625</v>
      </c>
      <c r="F88" s="2" t="s">
        <v>177</v>
      </c>
      <c r="G88" s="2" t="s">
        <v>181</v>
      </c>
      <c r="H88" s="2" t="s">
        <v>138</v>
      </c>
      <c r="I88" s="2" t="s">
        <v>164</v>
      </c>
    </row>
    <row r="89" spans="1:9" x14ac:dyDescent="0.2">
      <c r="A89" s="2" t="str">
        <f t="shared" si="1"/>
        <v>Flat Bar - Straight Angle Bend - 1/8"-1/4"TK - 1.5"W - 1"-12" W - 61"-84" L</v>
      </c>
      <c r="B89" s="2" t="s">
        <v>6</v>
      </c>
      <c r="C89" s="2" t="s">
        <v>82</v>
      </c>
      <c r="D89" s="2" t="s">
        <v>60</v>
      </c>
      <c r="E89" s="6">
        <v>5.0625</v>
      </c>
      <c r="F89" s="2" t="s">
        <v>177</v>
      </c>
      <c r="G89" s="2" t="s">
        <v>181</v>
      </c>
      <c r="H89" s="2" t="s">
        <v>138</v>
      </c>
      <c r="I89" s="2" t="s">
        <v>165</v>
      </c>
    </row>
    <row r="90" spans="1:9" x14ac:dyDescent="0.2">
      <c r="A90" s="2" t="str">
        <f t="shared" si="1"/>
        <v>Flat Bar - Straight Angle Bend - 1/8"-1/4"TK - 1.5"W - 1"-12" W - 85"-96"L</v>
      </c>
      <c r="B90" s="2" t="s">
        <v>6</v>
      </c>
      <c r="C90" s="2" t="s">
        <v>82</v>
      </c>
      <c r="D90" s="2" t="s">
        <v>60</v>
      </c>
      <c r="E90" s="6">
        <v>5.0625</v>
      </c>
      <c r="F90" s="2" t="s">
        <v>177</v>
      </c>
      <c r="G90" s="2" t="s">
        <v>181</v>
      </c>
      <c r="H90" s="2" t="s">
        <v>138</v>
      </c>
      <c r="I90" s="2" t="s">
        <v>170</v>
      </c>
    </row>
    <row r="91" spans="1:9" x14ac:dyDescent="0.2">
      <c r="A91" s="2" t="str">
        <f t="shared" si="1"/>
        <v>Flat Bar - Straight Angle Bend - 1/8"-1/4"TK - 1.5"W - 1"-12" W - 97"+ L</v>
      </c>
      <c r="B91" s="2" t="s">
        <v>6</v>
      </c>
      <c r="C91" s="2" t="s">
        <v>82</v>
      </c>
      <c r="D91" s="2" t="s">
        <v>60</v>
      </c>
      <c r="E91" s="6">
        <v>5.0625</v>
      </c>
      <c r="F91" s="2" t="s">
        <v>177</v>
      </c>
      <c r="G91" s="2" t="s">
        <v>181</v>
      </c>
      <c r="H91" s="2" t="s">
        <v>138</v>
      </c>
      <c r="I91" s="2" t="s">
        <v>150</v>
      </c>
    </row>
    <row r="92" spans="1:9" x14ac:dyDescent="0.2">
      <c r="A92" s="2" t="str">
        <f t="shared" si="1"/>
        <v>Flat Bar - Straight Angle Bend - 1/8"-1/4"TK - 1.5"W - 13"-36" W - 13"-36" L</v>
      </c>
      <c r="B92" s="2" t="s">
        <v>6</v>
      </c>
      <c r="C92" s="2" t="s">
        <v>82</v>
      </c>
      <c r="D92" s="2" t="s">
        <v>60</v>
      </c>
      <c r="E92" s="6">
        <v>8.4375</v>
      </c>
      <c r="F92" s="2" t="s">
        <v>177</v>
      </c>
      <c r="G92" s="2" t="s">
        <v>181</v>
      </c>
      <c r="H92" s="2" t="s">
        <v>166</v>
      </c>
      <c r="I92" s="2" t="s">
        <v>163</v>
      </c>
    </row>
    <row r="93" spans="1:9" x14ac:dyDescent="0.2">
      <c r="A93" s="2" t="str">
        <f t="shared" si="1"/>
        <v>Flat Bar - Straight Angle Bend - 1/8"-1/4"TK - 1.5"W - 13"-36" W - 37"-60" L</v>
      </c>
      <c r="B93" s="2" t="s">
        <v>6</v>
      </c>
      <c r="C93" s="2" t="s">
        <v>82</v>
      </c>
      <c r="D93" s="2" t="s">
        <v>60</v>
      </c>
      <c r="E93" s="6">
        <v>8.4375</v>
      </c>
      <c r="F93" s="2" t="s">
        <v>177</v>
      </c>
      <c r="G93" s="2" t="s">
        <v>181</v>
      </c>
      <c r="H93" s="2" t="s">
        <v>166</v>
      </c>
      <c r="I93" s="2" t="s">
        <v>164</v>
      </c>
    </row>
    <row r="94" spans="1:9" x14ac:dyDescent="0.2">
      <c r="A94" s="2" t="str">
        <f t="shared" si="1"/>
        <v>Flat Bar - Straight Angle Bend - 1/8"-1/4"TK - 1.5"W - 13"-36" W - 61"-84" L</v>
      </c>
      <c r="B94" s="2" t="s">
        <v>6</v>
      </c>
      <c r="C94" s="2" t="s">
        <v>82</v>
      </c>
      <c r="D94" s="2" t="s">
        <v>60</v>
      </c>
      <c r="E94" s="6">
        <v>8.4375</v>
      </c>
      <c r="F94" s="2" t="s">
        <v>177</v>
      </c>
      <c r="G94" s="2" t="s">
        <v>181</v>
      </c>
      <c r="H94" s="2" t="s">
        <v>166</v>
      </c>
      <c r="I94" s="2" t="s">
        <v>165</v>
      </c>
    </row>
    <row r="95" spans="1:9" x14ac:dyDescent="0.2">
      <c r="A95" s="2" t="str">
        <f t="shared" si="1"/>
        <v>Flat Bar - Straight Angle Bend - 1/8"-1/4"TK - 1.5"W - 13"-36" W - 85"-96"L</v>
      </c>
      <c r="B95" s="2" t="s">
        <v>6</v>
      </c>
      <c r="C95" s="2" t="s">
        <v>82</v>
      </c>
      <c r="D95" s="2" t="s">
        <v>60</v>
      </c>
      <c r="E95" s="6">
        <v>8.4375</v>
      </c>
      <c r="F95" s="2" t="s">
        <v>177</v>
      </c>
      <c r="G95" s="2" t="s">
        <v>181</v>
      </c>
      <c r="H95" s="2" t="s">
        <v>166</v>
      </c>
      <c r="I95" s="2" t="s">
        <v>170</v>
      </c>
    </row>
    <row r="96" spans="1:9" x14ac:dyDescent="0.2">
      <c r="A96" s="2" t="str">
        <f t="shared" si="1"/>
        <v>Flat Bar - Straight Angle Bend - 1/8"-1/4"TK - 1.5"W - 13"-36" W - 97"+ L</v>
      </c>
      <c r="B96" s="2" t="s">
        <v>6</v>
      </c>
      <c r="C96" s="2" t="s">
        <v>82</v>
      </c>
      <c r="D96" s="2" t="s">
        <v>60</v>
      </c>
      <c r="E96" s="6">
        <v>8.4375</v>
      </c>
      <c r="F96" s="2" t="s">
        <v>177</v>
      </c>
      <c r="G96" s="2" t="s">
        <v>181</v>
      </c>
      <c r="H96" s="2" t="s">
        <v>166</v>
      </c>
      <c r="I96" s="2" t="s">
        <v>150</v>
      </c>
    </row>
    <row r="97" spans="1:9" x14ac:dyDescent="0.2">
      <c r="A97" s="2" t="str">
        <f t="shared" si="1"/>
        <v>Flat Bar - Straight Angle Bend - 1/8"-1/4"TK - 1.5"W - 37"-60" W - 37"-60" L</v>
      </c>
      <c r="B97" s="2" t="s">
        <v>6</v>
      </c>
      <c r="C97" s="2" t="s">
        <v>82</v>
      </c>
      <c r="D97" s="2" t="s">
        <v>60</v>
      </c>
      <c r="E97" s="6">
        <v>11.8125</v>
      </c>
      <c r="F97" s="2" t="s">
        <v>177</v>
      </c>
      <c r="G97" s="2" t="s">
        <v>181</v>
      </c>
      <c r="H97" s="2" t="s">
        <v>167</v>
      </c>
      <c r="I97" s="2" t="s">
        <v>164</v>
      </c>
    </row>
    <row r="98" spans="1:9" x14ac:dyDescent="0.2">
      <c r="A98" s="2" t="str">
        <f t="shared" si="1"/>
        <v>Flat Bar - Straight Angle Bend - 1/8"-1/4"TK - 1.5"W - 37"-60" W - 61"-84" L</v>
      </c>
      <c r="B98" s="2" t="s">
        <v>6</v>
      </c>
      <c r="C98" s="2" t="s">
        <v>82</v>
      </c>
      <c r="D98" s="2" t="s">
        <v>60</v>
      </c>
      <c r="E98" s="6">
        <v>11.8125</v>
      </c>
      <c r="F98" s="2" t="s">
        <v>177</v>
      </c>
      <c r="G98" s="2" t="s">
        <v>181</v>
      </c>
      <c r="H98" s="2" t="s">
        <v>167</v>
      </c>
      <c r="I98" s="2" t="s">
        <v>165</v>
      </c>
    </row>
    <row r="99" spans="1:9" x14ac:dyDescent="0.2">
      <c r="A99" s="2" t="str">
        <f t="shared" si="1"/>
        <v>Flat Bar - Straight Angle Bend - 1/8"-1/4"TK - 1.5"W - 37"-60" W - 85"-96"L</v>
      </c>
      <c r="B99" s="2" t="s">
        <v>6</v>
      </c>
      <c r="C99" s="2" t="s">
        <v>82</v>
      </c>
      <c r="D99" s="2" t="s">
        <v>60</v>
      </c>
      <c r="E99" s="6">
        <v>11.8125</v>
      </c>
      <c r="F99" s="2" t="s">
        <v>177</v>
      </c>
      <c r="G99" s="2" t="s">
        <v>181</v>
      </c>
      <c r="H99" s="2" t="s">
        <v>167</v>
      </c>
      <c r="I99" s="2" t="s">
        <v>170</v>
      </c>
    </row>
    <row r="100" spans="1:9" x14ac:dyDescent="0.2">
      <c r="A100" s="2" t="str">
        <f t="shared" si="1"/>
        <v>Flat Bar - Straight Angle Bend - 1/8"-1/4"TK - 1.5"W - 37"-60" W - 97"+ L</v>
      </c>
      <c r="B100" s="2" t="s">
        <v>6</v>
      </c>
      <c r="C100" s="2" t="s">
        <v>82</v>
      </c>
      <c r="D100" s="2" t="s">
        <v>60</v>
      </c>
      <c r="E100" s="6">
        <v>11.8125</v>
      </c>
      <c r="F100" s="2" t="s">
        <v>177</v>
      </c>
      <c r="G100" s="2" t="s">
        <v>181</v>
      </c>
      <c r="H100" s="2" t="s">
        <v>167</v>
      </c>
      <c r="I100" s="2" t="s">
        <v>150</v>
      </c>
    </row>
    <row r="101" spans="1:9" x14ac:dyDescent="0.2">
      <c r="A101" s="2" t="str">
        <f t="shared" si="1"/>
        <v>Flat Bar - Straight Angle Bend - 1/8"-1/4"TK - 1.5"W - 61"-84" W - 61"-84" L</v>
      </c>
      <c r="B101" s="2" t="s">
        <v>6</v>
      </c>
      <c r="C101" s="2" t="s">
        <v>82</v>
      </c>
      <c r="D101" s="2" t="s">
        <v>60</v>
      </c>
      <c r="E101" s="6">
        <v>15.1875</v>
      </c>
      <c r="F101" s="2" t="s">
        <v>177</v>
      </c>
      <c r="G101" s="2" t="s">
        <v>181</v>
      </c>
      <c r="H101" s="2" t="s">
        <v>168</v>
      </c>
      <c r="I101" s="2" t="s">
        <v>165</v>
      </c>
    </row>
    <row r="102" spans="1:9" x14ac:dyDescent="0.2">
      <c r="A102" s="2" t="str">
        <f t="shared" si="1"/>
        <v>Flat Bar - Straight Angle Bend - 1/8"-1/4"TK - 1.5"W - 61"-84" W - 85"-96"L</v>
      </c>
      <c r="B102" s="2" t="s">
        <v>6</v>
      </c>
      <c r="C102" s="2" t="s">
        <v>82</v>
      </c>
      <c r="D102" s="2" t="s">
        <v>60</v>
      </c>
      <c r="E102" s="6">
        <v>15.1875</v>
      </c>
      <c r="F102" s="2" t="s">
        <v>177</v>
      </c>
      <c r="G102" s="2" t="s">
        <v>181</v>
      </c>
      <c r="H102" s="2" t="s">
        <v>168</v>
      </c>
      <c r="I102" s="2" t="s">
        <v>170</v>
      </c>
    </row>
    <row r="103" spans="1:9" x14ac:dyDescent="0.2">
      <c r="A103" s="2" t="str">
        <f t="shared" si="1"/>
        <v>Flat Bar - Straight Angle Bend - 1/8"-1/4"TK - 1.5"W - 61"-84" W - 97"+ L</v>
      </c>
      <c r="B103" s="2" t="s">
        <v>6</v>
      </c>
      <c r="C103" s="2" t="s">
        <v>82</v>
      </c>
      <c r="D103" s="2" t="s">
        <v>60</v>
      </c>
      <c r="E103" s="6">
        <v>15.1875</v>
      </c>
      <c r="F103" s="2" t="s">
        <v>177</v>
      </c>
      <c r="G103" s="2" t="s">
        <v>181</v>
      </c>
      <c r="H103" s="2" t="s">
        <v>168</v>
      </c>
      <c r="I103" s="2" t="s">
        <v>150</v>
      </c>
    </row>
    <row r="104" spans="1:9" x14ac:dyDescent="0.2">
      <c r="A104" s="2" t="str">
        <f t="shared" si="1"/>
        <v>Flat Bar - Straight Angle Bend - 1/8"-1/4"TK - 1.5"W - 85"-96"W - 85"-96"L</v>
      </c>
      <c r="B104" s="2" t="s">
        <v>6</v>
      </c>
      <c r="C104" s="2" t="s">
        <v>82</v>
      </c>
      <c r="D104" s="2" t="s">
        <v>60</v>
      </c>
      <c r="E104" s="6">
        <v>17.71875</v>
      </c>
      <c r="F104" s="2" t="s">
        <v>177</v>
      </c>
      <c r="G104" s="2" t="s">
        <v>181</v>
      </c>
      <c r="H104" s="2" t="s">
        <v>169</v>
      </c>
      <c r="I104" s="2" t="s">
        <v>170</v>
      </c>
    </row>
    <row r="105" spans="1:9" x14ac:dyDescent="0.2">
      <c r="A105" s="2" t="str">
        <f t="shared" si="1"/>
        <v>Flat Bar - Straight Angle Bend - 1/8"-1/4"TK - 1.5"W - 85"-96"W - 97"+ L</v>
      </c>
      <c r="B105" s="2" t="s">
        <v>6</v>
      </c>
      <c r="C105" s="2" t="s">
        <v>82</v>
      </c>
      <c r="D105" s="2" t="s">
        <v>60</v>
      </c>
      <c r="E105" s="6">
        <v>17.71875</v>
      </c>
      <c r="F105" s="2" t="s">
        <v>177</v>
      </c>
      <c r="G105" s="2" t="s">
        <v>181</v>
      </c>
      <c r="H105" s="2" t="s">
        <v>169</v>
      </c>
      <c r="I105" s="2" t="s">
        <v>150</v>
      </c>
    </row>
    <row r="106" spans="1:9" x14ac:dyDescent="0.2">
      <c r="A106" s="2" t="str">
        <f t="shared" si="1"/>
        <v>Flat Bar - Straight Angle Bend - 1/8"-1/4"TK - 1.5"W - 97"+ W - 97"+ L</v>
      </c>
      <c r="B106" s="2" t="s">
        <v>6</v>
      </c>
      <c r="C106" s="2" t="s">
        <v>82</v>
      </c>
      <c r="D106" s="2" t="s">
        <v>60</v>
      </c>
      <c r="E106" s="6">
        <v>21.09375</v>
      </c>
      <c r="F106" s="2" t="s">
        <v>177</v>
      </c>
      <c r="G106" s="2" t="s">
        <v>181</v>
      </c>
      <c r="H106" s="2" t="s">
        <v>149</v>
      </c>
      <c r="I106" s="2" t="s">
        <v>150</v>
      </c>
    </row>
    <row r="107" spans="1:9" x14ac:dyDescent="0.2">
      <c r="A107" s="2" t="str">
        <f t="shared" si="1"/>
        <v>Flat Bar - Straight Angle Bend - 1/8"-1/4"TK - 2"W - 1"-12" W - 1"-12" L</v>
      </c>
      <c r="B107" s="2" t="s">
        <v>6</v>
      </c>
      <c r="C107" s="2" t="s">
        <v>82</v>
      </c>
      <c r="D107" s="2" t="s">
        <v>60</v>
      </c>
      <c r="E107" s="6">
        <v>5.0625</v>
      </c>
      <c r="F107" s="2" t="s">
        <v>177</v>
      </c>
      <c r="G107" s="2" t="s">
        <v>182</v>
      </c>
      <c r="H107" s="2" t="s">
        <v>138</v>
      </c>
      <c r="I107" s="2" t="s">
        <v>139</v>
      </c>
    </row>
    <row r="108" spans="1:9" x14ac:dyDescent="0.2">
      <c r="A108" s="2" t="str">
        <f t="shared" si="1"/>
        <v>Flat Bar - Straight Angle Bend - 1/8"-1/4"TK - 2"W - 1"-12" W - 13"-36" L</v>
      </c>
      <c r="B108" s="2" t="s">
        <v>6</v>
      </c>
      <c r="C108" s="2" t="s">
        <v>82</v>
      </c>
      <c r="D108" s="2" t="s">
        <v>60</v>
      </c>
      <c r="E108" s="6">
        <v>5.0625</v>
      </c>
      <c r="F108" s="2" t="s">
        <v>177</v>
      </c>
      <c r="G108" s="2" t="s">
        <v>182</v>
      </c>
      <c r="H108" s="2" t="s">
        <v>138</v>
      </c>
      <c r="I108" s="2" t="s">
        <v>163</v>
      </c>
    </row>
    <row r="109" spans="1:9" x14ac:dyDescent="0.2">
      <c r="A109" s="2" t="str">
        <f t="shared" si="1"/>
        <v>Flat Bar - Straight Angle Bend - 1/8"-1/4"TK - 2"W - 1"-12" W - 37"-60" L</v>
      </c>
      <c r="B109" s="2" t="s">
        <v>6</v>
      </c>
      <c r="C109" s="2" t="s">
        <v>82</v>
      </c>
      <c r="D109" s="2" t="s">
        <v>60</v>
      </c>
      <c r="E109" s="6">
        <v>5.0625</v>
      </c>
      <c r="F109" s="2" t="s">
        <v>177</v>
      </c>
      <c r="G109" s="2" t="s">
        <v>182</v>
      </c>
      <c r="H109" s="2" t="s">
        <v>138</v>
      </c>
      <c r="I109" s="2" t="s">
        <v>164</v>
      </c>
    </row>
    <row r="110" spans="1:9" x14ac:dyDescent="0.2">
      <c r="A110" s="2" t="str">
        <f t="shared" si="1"/>
        <v>Flat Bar - Straight Angle Bend - 1/8"-1/4"TK - 2"W - 1"-12" W - 61"-84" L</v>
      </c>
      <c r="B110" s="2" t="s">
        <v>6</v>
      </c>
      <c r="C110" s="2" t="s">
        <v>82</v>
      </c>
      <c r="D110" s="2" t="s">
        <v>60</v>
      </c>
      <c r="E110" s="6">
        <v>5.0625</v>
      </c>
      <c r="F110" s="2" t="s">
        <v>177</v>
      </c>
      <c r="G110" s="2" t="s">
        <v>182</v>
      </c>
      <c r="H110" s="2" t="s">
        <v>138</v>
      </c>
      <c r="I110" s="2" t="s">
        <v>165</v>
      </c>
    </row>
    <row r="111" spans="1:9" x14ac:dyDescent="0.2">
      <c r="A111" s="2" t="str">
        <f t="shared" si="1"/>
        <v>Flat Bar - Straight Angle Bend - 1/8"-1/4"TK - 2"W - 1"-12" W - 85"-96"L</v>
      </c>
      <c r="B111" s="2" t="s">
        <v>6</v>
      </c>
      <c r="C111" s="2" t="s">
        <v>82</v>
      </c>
      <c r="D111" s="2" t="s">
        <v>60</v>
      </c>
      <c r="E111" s="6">
        <v>5.0625</v>
      </c>
      <c r="F111" s="2" t="s">
        <v>177</v>
      </c>
      <c r="G111" s="2" t="s">
        <v>182</v>
      </c>
      <c r="H111" s="2" t="s">
        <v>138</v>
      </c>
      <c r="I111" s="2" t="s">
        <v>170</v>
      </c>
    </row>
    <row r="112" spans="1:9" x14ac:dyDescent="0.2">
      <c r="A112" s="2" t="str">
        <f t="shared" si="1"/>
        <v>Flat Bar - Straight Angle Bend - 1/8"-1/4"TK - 2"W - 1"-12" W - 97"+ L</v>
      </c>
      <c r="B112" s="2" t="s">
        <v>6</v>
      </c>
      <c r="C112" s="2" t="s">
        <v>82</v>
      </c>
      <c r="D112" s="2" t="s">
        <v>60</v>
      </c>
      <c r="E112" s="6">
        <v>5.0625</v>
      </c>
      <c r="F112" s="2" t="s">
        <v>177</v>
      </c>
      <c r="G112" s="2" t="s">
        <v>182</v>
      </c>
      <c r="H112" s="2" t="s">
        <v>138</v>
      </c>
      <c r="I112" s="2" t="s">
        <v>150</v>
      </c>
    </row>
    <row r="113" spans="1:9" x14ac:dyDescent="0.2">
      <c r="A113" s="2" t="str">
        <f t="shared" si="1"/>
        <v>Flat Bar - Straight Angle Bend - 1/8"-1/4"TK - 2"W - 13"-36" W - 13"-36" L</v>
      </c>
      <c r="B113" s="2" t="s">
        <v>6</v>
      </c>
      <c r="C113" s="2" t="s">
        <v>82</v>
      </c>
      <c r="D113" s="2" t="s">
        <v>60</v>
      </c>
      <c r="E113" s="6">
        <v>8.4375</v>
      </c>
      <c r="F113" s="2" t="s">
        <v>177</v>
      </c>
      <c r="G113" s="2" t="s">
        <v>182</v>
      </c>
      <c r="H113" s="2" t="s">
        <v>166</v>
      </c>
      <c r="I113" s="2" t="s">
        <v>163</v>
      </c>
    </row>
    <row r="114" spans="1:9" x14ac:dyDescent="0.2">
      <c r="A114" s="2" t="str">
        <f t="shared" si="1"/>
        <v>Flat Bar - Straight Angle Bend - 1/8"-1/4"TK - 2"W - 13"-36" W - 37"-60" L</v>
      </c>
      <c r="B114" s="2" t="s">
        <v>6</v>
      </c>
      <c r="C114" s="2" t="s">
        <v>82</v>
      </c>
      <c r="D114" s="2" t="s">
        <v>60</v>
      </c>
      <c r="E114" s="6">
        <v>8.4375</v>
      </c>
      <c r="F114" s="2" t="s">
        <v>177</v>
      </c>
      <c r="G114" s="2" t="s">
        <v>182</v>
      </c>
      <c r="H114" s="2" t="s">
        <v>166</v>
      </c>
      <c r="I114" s="2" t="s">
        <v>164</v>
      </c>
    </row>
    <row r="115" spans="1:9" x14ac:dyDescent="0.2">
      <c r="A115" s="2" t="str">
        <f t="shared" si="1"/>
        <v>Flat Bar - Straight Angle Bend - 1/8"-1/4"TK - 2"W - 13"-36" W - 61"-84" L</v>
      </c>
      <c r="B115" s="2" t="s">
        <v>6</v>
      </c>
      <c r="C115" s="2" t="s">
        <v>82</v>
      </c>
      <c r="D115" s="2" t="s">
        <v>60</v>
      </c>
      <c r="E115" s="6">
        <v>8.4375</v>
      </c>
      <c r="F115" s="2" t="s">
        <v>177</v>
      </c>
      <c r="G115" s="2" t="s">
        <v>182</v>
      </c>
      <c r="H115" s="2" t="s">
        <v>166</v>
      </c>
      <c r="I115" s="2" t="s">
        <v>165</v>
      </c>
    </row>
    <row r="116" spans="1:9" x14ac:dyDescent="0.2">
      <c r="A116" s="2" t="str">
        <f t="shared" si="1"/>
        <v>Flat Bar - Straight Angle Bend - 1/8"-1/4"TK - 2"W - 13"-36" W - 85"-96"L</v>
      </c>
      <c r="B116" s="2" t="s">
        <v>6</v>
      </c>
      <c r="C116" s="2" t="s">
        <v>82</v>
      </c>
      <c r="D116" s="2" t="s">
        <v>60</v>
      </c>
      <c r="E116" s="6">
        <v>8.4375</v>
      </c>
      <c r="F116" s="2" t="s">
        <v>177</v>
      </c>
      <c r="G116" s="2" t="s">
        <v>182</v>
      </c>
      <c r="H116" s="2" t="s">
        <v>166</v>
      </c>
      <c r="I116" s="2" t="s">
        <v>170</v>
      </c>
    </row>
    <row r="117" spans="1:9" x14ac:dyDescent="0.2">
      <c r="A117" s="2" t="str">
        <f t="shared" si="1"/>
        <v>Flat Bar - Straight Angle Bend - 1/8"-1/4"TK - 2"W - 13"-36" W - 97"+ L</v>
      </c>
      <c r="B117" s="2" t="s">
        <v>6</v>
      </c>
      <c r="C117" s="2" t="s">
        <v>82</v>
      </c>
      <c r="D117" s="2" t="s">
        <v>60</v>
      </c>
      <c r="E117" s="6">
        <v>8.4375</v>
      </c>
      <c r="F117" s="2" t="s">
        <v>177</v>
      </c>
      <c r="G117" s="2" t="s">
        <v>182</v>
      </c>
      <c r="H117" s="2" t="s">
        <v>166</v>
      </c>
      <c r="I117" s="2" t="s">
        <v>150</v>
      </c>
    </row>
    <row r="118" spans="1:9" x14ac:dyDescent="0.2">
      <c r="A118" s="2" t="str">
        <f t="shared" si="1"/>
        <v>Flat Bar - Straight Angle Bend - 1/8"-1/4"TK - 2"W - 37"-60" W - 37"-60" L</v>
      </c>
      <c r="B118" s="2" t="s">
        <v>6</v>
      </c>
      <c r="C118" s="2" t="s">
        <v>82</v>
      </c>
      <c r="D118" s="2" t="s">
        <v>60</v>
      </c>
      <c r="E118" s="6">
        <v>11.8125</v>
      </c>
      <c r="F118" s="2" t="s">
        <v>177</v>
      </c>
      <c r="G118" s="2" t="s">
        <v>182</v>
      </c>
      <c r="H118" s="2" t="s">
        <v>167</v>
      </c>
      <c r="I118" s="2" t="s">
        <v>164</v>
      </c>
    </row>
    <row r="119" spans="1:9" x14ac:dyDescent="0.2">
      <c r="A119" s="2" t="str">
        <f t="shared" si="1"/>
        <v>Flat Bar - Straight Angle Bend - 1/8"-1/4"TK - 2"W - 37"-60" W - 61"-84" L</v>
      </c>
      <c r="B119" s="2" t="s">
        <v>6</v>
      </c>
      <c r="C119" s="2" t="s">
        <v>82</v>
      </c>
      <c r="D119" s="2" t="s">
        <v>60</v>
      </c>
      <c r="E119" s="6">
        <v>11.8125</v>
      </c>
      <c r="F119" s="2" t="s">
        <v>177</v>
      </c>
      <c r="G119" s="2" t="s">
        <v>182</v>
      </c>
      <c r="H119" s="2" t="s">
        <v>167</v>
      </c>
      <c r="I119" s="2" t="s">
        <v>165</v>
      </c>
    </row>
    <row r="120" spans="1:9" x14ac:dyDescent="0.2">
      <c r="A120" s="2" t="str">
        <f t="shared" si="1"/>
        <v>Flat Bar - Straight Angle Bend - 1/8"-1/4"TK - 2"W - 37"-60" W - 85"-96"L</v>
      </c>
      <c r="B120" s="2" t="s">
        <v>6</v>
      </c>
      <c r="C120" s="2" t="s">
        <v>82</v>
      </c>
      <c r="D120" s="2" t="s">
        <v>60</v>
      </c>
      <c r="E120" s="6">
        <v>11.8125</v>
      </c>
      <c r="F120" s="2" t="s">
        <v>177</v>
      </c>
      <c r="G120" s="2" t="s">
        <v>182</v>
      </c>
      <c r="H120" s="2" t="s">
        <v>167</v>
      </c>
      <c r="I120" s="2" t="s">
        <v>170</v>
      </c>
    </row>
    <row r="121" spans="1:9" x14ac:dyDescent="0.2">
      <c r="A121" s="2" t="str">
        <f t="shared" si="1"/>
        <v>Flat Bar - Straight Angle Bend - 1/8"-1/4"TK - 2"W - 37"-60" W - 97"+ L</v>
      </c>
      <c r="B121" s="2" t="s">
        <v>6</v>
      </c>
      <c r="C121" s="2" t="s">
        <v>82</v>
      </c>
      <c r="D121" s="2" t="s">
        <v>60</v>
      </c>
      <c r="E121" s="6">
        <v>11.8125</v>
      </c>
      <c r="F121" s="2" t="s">
        <v>177</v>
      </c>
      <c r="G121" s="2" t="s">
        <v>182</v>
      </c>
      <c r="H121" s="2" t="s">
        <v>167</v>
      </c>
      <c r="I121" s="2" t="s">
        <v>150</v>
      </c>
    </row>
    <row r="122" spans="1:9" x14ac:dyDescent="0.2">
      <c r="A122" s="2" t="str">
        <f t="shared" si="1"/>
        <v>Flat Bar - Straight Angle Bend - 1/8"-1/4"TK - 2"W - 61"-84" W - 61"-84" L</v>
      </c>
      <c r="B122" s="2" t="s">
        <v>6</v>
      </c>
      <c r="C122" s="2" t="s">
        <v>82</v>
      </c>
      <c r="D122" s="2" t="s">
        <v>60</v>
      </c>
      <c r="E122" s="6">
        <v>15.1875</v>
      </c>
      <c r="F122" s="2" t="s">
        <v>177</v>
      </c>
      <c r="G122" s="2" t="s">
        <v>182</v>
      </c>
      <c r="H122" s="2" t="s">
        <v>168</v>
      </c>
      <c r="I122" s="2" t="s">
        <v>165</v>
      </c>
    </row>
    <row r="123" spans="1:9" x14ac:dyDescent="0.2">
      <c r="A123" s="2" t="str">
        <f t="shared" si="1"/>
        <v>Flat Bar - Straight Angle Bend - 1/8"-1/4"TK - 2"W - 61"-84" W - 85"-96"L</v>
      </c>
      <c r="B123" s="2" t="s">
        <v>6</v>
      </c>
      <c r="C123" s="2" t="s">
        <v>82</v>
      </c>
      <c r="D123" s="2" t="s">
        <v>60</v>
      </c>
      <c r="E123" s="6">
        <v>15.1875</v>
      </c>
      <c r="F123" s="2" t="s">
        <v>177</v>
      </c>
      <c r="G123" s="2" t="s">
        <v>182</v>
      </c>
      <c r="H123" s="2" t="s">
        <v>168</v>
      </c>
      <c r="I123" s="2" t="s">
        <v>170</v>
      </c>
    </row>
    <row r="124" spans="1:9" x14ac:dyDescent="0.2">
      <c r="A124" s="2" t="str">
        <f t="shared" si="1"/>
        <v>Flat Bar - Straight Angle Bend - 1/8"-1/4"TK - 2"W - 61"-84" W - 97"+ L</v>
      </c>
      <c r="B124" s="2" t="s">
        <v>6</v>
      </c>
      <c r="C124" s="2" t="s">
        <v>82</v>
      </c>
      <c r="D124" s="2" t="s">
        <v>60</v>
      </c>
      <c r="E124" s="6">
        <v>15.1875</v>
      </c>
      <c r="F124" s="2" t="s">
        <v>177</v>
      </c>
      <c r="G124" s="2" t="s">
        <v>182</v>
      </c>
      <c r="H124" s="2" t="s">
        <v>168</v>
      </c>
      <c r="I124" s="2" t="s">
        <v>150</v>
      </c>
    </row>
    <row r="125" spans="1:9" x14ac:dyDescent="0.2">
      <c r="A125" s="2" t="str">
        <f t="shared" si="1"/>
        <v>Flat Bar - Straight Angle Bend - 1/8"-1/4"TK - 2"W - 85"-96"W - 85"-96"L</v>
      </c>
      <c r="B125" s="2" t="s">
        <v>6</v>
      </c>
      <c r="C125" s="2" t="s">
        <v>82</v>
      </c>
      <c r="D125" s="2" t="s">
        <v>60</v>
      </c>
      <c r="E125" s="6">
        <v>17.71875</v>
      </c>
      <c r="F125" s="2" t="s">
        <v>177</v>
      </c>
      <c r="G125" s="2" t="s">
        <v>182</v>
      </c>
      <c r="H125" s="2" t="s">
        <v>169</v>
      </c>
      <c r="I125" s="2" t="s">
        <v>170</v>
      </c>
    </row>
    <row r="126" spans="1:9" x14ac:dyDescent="0.2">
      <c r="A126" s="2" t="str">
        <f t="shared" si="1"/>
        <v>Flat Bar - Straight Angle Bend - 1/8"-1/4"TK - 2"W - 85"-96"W - 97"+ L</v>
      </c>
      <c r="B126" s="2" t="s">
        <v>6</v>
      </c>
      <c r="C126" s="2" t="s">
        <v>82</v>
      </c>
      <c r="D126" s="2" t="s">
        <v>60</v>
      </c>
      <c r="E126" s="6">
        <v>17.71875</v>
      </c>
      <c r="F126" s="2" t="s">
        <v>177</v>
      </c>
      <c r="G126" s="2" t="s">
        <v>182</v>
      </c>
      <c r="H126" s="2" t="s">
        <v>169</v>
      </c>
      <c r="I126" s="2" t="s">
        <v>150</v>
      </c>
    </row>
    <row r="127" spans="1:9" x14ac:dyDescent="0.2">
      <c r="A127" s="2" t="str">
        <f t="shared" si="1"/>
        <v>Flat Bar - Straight Angle Bend - 1/8"-1/4"TK - 2"W - 97"+ W - 97"+ L</v>
      </c>
      <c r="B127" s="2" t="s">
        <v>6</v>
      </c>
      <c r="C127" s="2" t="s">
        <v>82</v>
      </c>
      <c r="D127" s="2" t="s">
        <v>60</v>
      </c>
      <c r="E127" s="6">
        <v>21.09375</v>
      </c>
      <c r="F127" s="2" t="s">
        <v>177</v>
      </c>
      <c r="G127" s="2" t="s">
        <v>182</v>
      </c>
      <c r="H127" s="2" t="s">
        <v>149</v>
      </c>
      <c r="I127" s="2" t="s">
        <v>150</v>
      </c>
    </row>
    <row r="128" spans="1:9" x14ac:dyDescent="0.2">
      <c r="A128" s="2" t="str">
        <f t="shared" si="1"/>
        <v>Flat Bar - Straight Angle Bend - 1/8"-1/4"TK - 2.5"-6"W - 1"-12" W - 1"-12" L</v>
      </c>
      <c r="B128" s="2" t="s">
        <v>6</v>
      </c>
      <c r="C128" s="2" t="s">
        <v>82</v>
      </c>
      <c r="D128" s="2" t="s">
        <v>60</v>
      </c>
      <c r="E128" s="6">
        <v>5.0625</v>
      </c>
      <c r="F128" s="2" t="s">
        <v>177</v>
      </c>
      <c r="G128" s="2" t="s">
        <v>183</v>
      </c>
      <c r="H128" s="2" t="s">
        <v>138</v>
      </c>
      <c r="I128" s="2" t="s">
        <v>139</v>
      </c>
    </row>
    <row r="129" spans="1:9" x14ac:dyDescent="0.2">
      <c r="A129" s="2" t="str">
        <f t="shared" si="1"/>
        <v>Flat Bar - Straight Angle Bend - 1/8"-1/4"TK - 2.5"-6"W - 1"-12" W - 13"-36" L</v>
      </c>
      <c r="B129" s="2" t="s">
        <v>6</v>
      </c>
      <c r="C129" s="2" t="s">
        <v>82</v>
      </c>
      <c r="D129" s="2" t="s">
        <v>60</v>
      </c>
      <c r="E129" s="6">
        <v>5.0625</v>
      </c>
      <c r="F129" s="2" t="s">
        <v>177</v>
      </c>
      <c r="G129" s="2" t="s">
        <v>183</v>
      </c>
      <c r="H129" s="2" t="s">
        <v>138</v>
      </c>
      <c r="I129" s="2" t="s">
        <v>163</v>
      </c>
    </row>
    <row r="130" spans="1:9" x14ac:dyDescent="0.2">
      <c r="A130" s="2" t="str">
        <f t="shared" si="1"/>
        <v>Flat Bar - Straight Angle Bend - 1/8"-1/4"TK - 2.5"-6"W - 1"-12" W - 37"-60" L</v>
      </c>
      <c r="B130" s="2" t="s">
        <v>6</v>
      </c>
      <c r="C130" s="2" t="s">
        <v>82</v>
      </c>
      <c r="D130" s="2" t="s">
        <v>60</v>
      </c>
      <c r="E130" s="6">
        <v>5.0625</v>
      </c>
      <c r="F130" s="2" t="s">
        <v>177</v>
      </c>
      <c r="G130" s="2" t="s">
        <v>183</v>
      </c>
      <c r="H130" s="2" t="s">
        <v>138</v>
      </c>
      <c r="I130" s="2" t="s">
        <v>164</v>
      </c>
    </row>
    <row r="131" spans="1:9" x14ac:dyDescent="0.2">
      <c r="A131" s="2" t="str">
        <f t="shared" ref="A131:A169" si="2">_xlfn.TEXTJOIN(" - ",0,C131,D131,F131,G131,H131,I131)</f>
        <v>Flat Bar - Straight Angle Bend - 1/8"-1/4"TK - 2.5"-6"W - 1"-12" W - 61"-84" L</v>
      </c>
      <c r="B131" s="2" t="s">
        <v>6</v>
      </c>
      <c r="C131" s="2" t="s">
        <v>82</v>
      </c>
      <c r="D131" s="2" t="s">
        <v>60</v>
      </c>
      <c r="E131" s="6">
        <v>5.0625</v>
      </c>
      <c r="F131" s="2" t="s">
        <v>177</v>
      </c>
      <c r="G131" s="2" t="s">
        <v>183</v>
      </c>
      <c r="H131" s="2" t="s">
        <v>138</v>
      </c>
      <c r="I131" s="2" t="s">
        <v>165</v>
      </c>
    </row>
    <row r="132" spans="1:9" x14ac:dyDescent="0.2">
      <c r="A132" s="2" t="str">
        <f t="shared" si="2"/>
        <v>Flat Bar - Straight Angle Bend - 1/8"-1/4"TK - 2.5"-6"W - 1"-12" W - 85"-96"L</v>
      </c>
      <c r="B132" s="2" t="s">
        <v>6</v>
      </c>
      <c r="C132" s="2" t="s">
        <v>82</v>
      </c>
      <c r="D132" s="2" t="s">
        <v>60</v>
      </c>
      <c r="E132" s="6">
        <v>5.0625</v>
      </c>
      <c r="F132" s="2" t="s">
        <v>177</v>
      </c>
      <c r="G132" s="2" t="s">
        <v>183</v>
      </c>
      <c r="H132" s="2" t="s">
        <v>138</v>
      </c>
      <c r="I132" s="2" t="s">
        <v>170</v>
      </c>
    </row>
    <row r="133" spans="1:9" x14ac:dyDescent="0.2">
      <c r="A133" s="2" t="str">
        <f t="shared" si="2"/>
        <v>Flat Bar - Straight Angle Bend - 1/8"-1/4"TK - 2.5"-6"W - 1"-12" W - 97"+ L</v>
      </c>
      <c r="B133" s="2" t="s">
        <v>6</v>
      </c>
      <c r="C133" s="2" t="s">
        <v>82</v>
      </c>
      <c r="D133" s="2" t="s">
        <v>60</v>
      </c>
      <c r="E133" s="6">
        <v>5.0625</v>
      </c>
      <c r="F133" s="2" t="s">
        <v>177</v>
      </c>
      <c r="G133" s="2" t="s">
        <v>183</v>
      </c>
      <c r="H133" s="2" t="s">
        <v>138</v>
      </c>
      <c r="I133" s="2" t="s">
        <v>150</v>
      </c>
    </row>
    <row r="134" spans="1:9" x14ac:dyDescent="0.2">
      <c r="A134" s="2" t="str">
        <f t="shared" si="2"/>
        <v>Flat Bar - Straight Angle Bend - 1/8"-1/4"TK - 2.5"-6"W - 13"-36" W - 13"-36" L</v>
      </c>
      <c r="B134" s="2" t="s">
        <v>6</v>
      </c>
      <c r="C134" s="2" t="s">
        <v>82</v>
      </c>
      <c r="D134" s="2" t="s">
        <v>60</v>
      </c>
      <c r="E134" s="6">
        <v>8.4375</v>
      </c>
      <c r="F134" s="2" t="s">
        <v>177</v>
      </c>
      <c r="G134" s="2" t="s">
        <v>183</v>
      </c>
      <c r="H134" s="2" t="s">
        <v>166</v>
      </c>
      <c r="I134" s="2" t="s">
        <v>163</v>
      </c>
    </row>
    <row r="135" spans="1:9" x14ac:dyDescent="0.2">
      <c r="A135" s="2" t="str">
        <f t="shared" si="2"/>
        <v>Flat Bar - Straight Angle Bend - 1/8"-1/4"TK - 2.5"-6"W - 13"-36" W - 37"-60" L</v>
      </c>
      <c r="B135" s="2" t="s">
        <v>6</v>
      </c>
      <c r="C135" s="2" t="s">
        <v>82</v>
      </c>
      <c r="D135" s="2" t="s">
        <v>60</v>
      </c>
      <c r="E135" s="6">
        <v>8.4375</v>
      </c>
      <c r="F135" s="2" t="s">
        <v>177</v>
      </c>
      <c r="G135" s="2" t="s">
        <v>183</v>
      </c>
      <c r="H135" s="2" t="s">
        <v>166</v>
      </c>
      <c r="I135" s="2" t="s">
        <v>164</v>
      </c>
    </row>
    <row r="136" spans="1:9" x14ac:dyDescent="0.2">
      <c r="A136" s="2" t="str">
        <f t="shared" si="2"/>
        <v>Flat Bar - Straight Angle Bend - 1/8"-1/4"TK - 2.5"-6"W - 13"-36" W - 61"-84" L</v>
      </c>
      <c r="B136" s="2" t="s">
        <v>6</v>
      </c>
      <c r="C136" s="2" t="s">
        <v>82</v>
      </c>
      <c r="D136" s="2" t="s">
        <v>60</v>
      </c>
      <c r="E136" s="6">
        <v>8.4375</v>
      </c>
      <c r="F136" s="2" t="s">
        <v>177</v>
      </c>
      <c r="G136" s="2" t="s">
        <v>183</v>
      </c>
      <c r="H136" s="2" t="s">
        <v>166</v>
      </c>
      <c r="I136" s="2" t="s">
        <v>165</v>
      </c>
    </row>
    <row r="137" spans="1:9" x14ac:dyDescent="0.2">
      <c r="A137" s="2" t="str">
        <f t="shared" si="2"/>
        <v>Flat Bar - Straight Angle Bend - 1/8"-1/4"TK - 2.5"-6"W - 13"-36" W - 85"-96"L</v>
      </c>
      <c r="B137" s="2" t="s">
        <v>6</v>
      </c>
      <c r="C137" s="2" t="s">
        <v>82</v>
      </c>
      <c r="D137" s="2" t="s">
        <v>60</v>
      </c>
      <c r="E137" s="6">
        <v>8.4375</v>
      </c>
      <c r="F137" s="2" t="s">
        <v>177</v>
      </c>
      <c r="G137" s="2" t="s">
        <v>183</v>
      </c>
      <c r="H137" s="2" t="s">
        <v>166</v>
      </c>
      <c r="I137" s="2" t="s">
        <v>170</v>
      </c>
    </row>
    <row r="138" spans="1:9" x14ac:dyDescent="0.2">
      <c r="A138" s="2" t="str">
        <f t="shared" si="2"/>
        <v>Flat Bar - Straight Angle Bend - 1/8"-1/4"TK - 2.5"-6"W - 13"-36" W - 97"+ L</v>
      </c>
      <c r="B138" s="2" t="s">
        <v>6</v>
      </c>
      <c r="C138" s="2" t="s">
        <v>82</v>
      </c>
      <c r="D138" s="2" t="s">
        <v>60</v>
      </c>
      <c r="E138" s="6">
        <v>8.4375</v>
      </c>
      <c r="F138" s="2" t="s">
        <v>177</v>
      </c>
      <c r="G138" s="2" t="s">
        <v>183</v>
      </c>
      <c r="H138" s="2" t="s">
        <v>166</v>
      </c>
      <c r="I138" s="2" t="s">
        <v>150</v>
      </c>
    </row>
    <row r="139" spans="1:9" x14ac:dyDescent="0.2">
      <c r="A139" s="2" t="str">
        <f t="shared" si="2"/>
        <v>Flat Bar - Straight Angle Bend - 1/8"-1/4"TK - 2.5"-6"W - 37"-60" W - 37"-60" L</v>
      </c>
      <c r="B139" s="2" t="s">
        <v>6</v>
      </c>
      <c r="C139" s="2" t="s">
        <v>82</v>
      </c>
      <c r="D139" s="2" t="s">
        <v>60</v>
      </c>
      <c r="E139" s="6">
        <v>11.8125</v>
      </c>
      <c r="F139" s="2" t="s">
        <v>177</v>
      </c>
      <c r="G139" s="2" t="s">
        <v>183</v>
      </c>
      <c r="H139" s="2" t="s">
        <v>167</v>
      </c>
      <c r="I139" s="2" t="s">
        <v>164</v>
      </c>
    </row>
    <row r="140" spans="1:9" x14ac:dyDescent="0.2">
      <c r="A140" s="2" t="str">
        <f t="shared" si="2"/>
        <v>Flat Bar - Straight Angle Bend - 1/8"-1/4"TK - 2.5"-6"W - 37"-60" W - 61"-84" L</v>
      </c>
      <c r="B140" s="2" t="s">
        <v>6</v>
      </c>
      <c r="C140" s="2" t="s">
        <v>82</v>
      </c>
      <c r="D140" s="2" t="s">
        <v>60</v>
      </c>
      <c r="E140" s="6">
        <v>11.8125</v>
      </c>
      <c r="F140" s="2" t="s">
        <v>177</v>
      </c>
      <c r="G140" s="2" t="s">
        <v>183</v>
      </c>
      <c r="H140" s="2" t="s">
        <v>167</v>
      </c>
      <c r="I140" s="2" t="s">
        <v>165</v>
      </c>
    </row>
    <row r="141" spans="1:9" x14ac:dyDescent="0.2">
      <c r="A141" s="2" t="str">
        <f t="shared" si="2"/>
        <v>Flat Bar - Straight Angle Bend - 1/8"-1/4"TK - 2.5"-6"W - 37"-60" W - 85"-96"L</v>
      </c>
      <c r="B141" s="2" t="s">
        <v>6</v>
      </c>
      <c r="C141" s="2" t="s">
        <v>82</v>
      </c>
      <c r="D141" s="2" t="s">
        <v>60</v>
      </c>
      <c r="E141" s="6">
        <v>11.8125</v>
      </c>
      <c r="F141" s="2" t="s">
        <v>177</v>
      </c>
      <c r="G141" s="2" t="s">
        <v>183</v>
      </c>
      <c r="H141" s="2" t="s">
        <v>167</v>
      </c>
      <c r="I141" s="2" t="s">
        <v>170</v>
      </c>
    </row>
    <row r="142" spans="1:9" x14ac:dyDescent="0.2">
      <c r="A142" s="2" t="str">
        <f t="shared" si="2"/>
        <v>Flat Bar - Straight Angle Bend - 1/8"-1/4"TK - 2.5"-6"W - 37"-60" W - 97"+ L</v>
      </c>
      <c r="B142" s="2" t="s">
        <v>6</v>
      </c>
      <c r="C142" s="2" t="s">
        <v>82</v>
      </c>
      <c r="D142" s="2" t="s">
        <v>60</v>
      </c>
      <c r="E142" s="6">
        <v>11.8125</v>
      </c>
      <c r="F142" s="2" t="s">
        <v>177</v>
      </c>
      <c r="G142" s="2" t="s">
        <v>183</v>
      </c>
      <c r="H142" s="2" t="s">
        <v>167</v>
      </c>
      <c r="I142" s="2" t="s">
        <v>150</v>
      </c>
    </row>
    <row r="143" spans="1:9" x14ac:dyDescent="0.2">
      <c r="A143" s="2" t="str">
        <f t="shared" si="2"/>
        <v>Flat Bar - Straight Angle Bend - 1/8"-1/4"TK - 2.5"-6"W - 61"-84" W - 61"-84" L</v>
      </c>
      <c r="B143" s="2" t="s">
        <v>6</v>
      </c>
      <c r="C143" s="2" t="s">
        <v>82</v>
      </c>
      <c r="D143" s="2" t="s">
        <v>60</v>
      </c>
      <c r="E143" s="6">
        <v>15.1875</v>
      </c>
      <c r="F143" s="2" t="s">
        <v>177</v>
      </c>
      <c r="G143" s="2" t="s">
        <v>183</v>
      </c>
      <c r="H143" s="2" t="s">
        <v>168</v>
      </c>
      <c r="I143" s="2" t="s">
        <v>165</v>
      </c>
    </row>
    <row r="144" spans="1:9" x14ac:dyDescent="0.2">
      <c r="A144" s="2" t="str">
        <f t="shared" si="2"/>
        <v>Flat Bar - Straight Angle Bend - 1/8"-1/4"TK - 2.5"-6"W - 61"-84" W - 85"-96"L</v>
      </c>
      <c r="B144" s="2" t="s">
        <v>6</v>
      </c>
      <c r="C144" s="2" t="s">
        <v>82</v>
      </c>
      <c r="D144" s="2" t="s">
        <v>60</v>
      </c>
      <c r="E144" s="6">
        <v>15.1875</v>
      </c>
      <c r="F144" s="2" t="s">
        <v>177</v>
      </c>
      <c r="G144" s="2" t="s">
        <v>183</v>
      </c>
      <c r="H144" s="2" t="s">
        <v>168</v>
      </c>
      <c r="I144" s="2" t="s">
        <v>170</v>
      </c>
    </row>
    <row r="145" spans="1:9" x14ac:dyDescent="0.2">
      <c r="A145" s="2" t="str">
        <f t="shared" si="2"/>
        <v>Flat Bar - Straight Angle Bend - 1/8"-1/4"TK - 2.5"-6"W - 61"-84" W - 97"+ L</v>
      </c>
      <c r="B145" s="2" t="s">
        <v>6</v>
      </c>
      <c r="C145" s="2" t="s">
        <v>82</v>
      </c>
      <c r="D145" s="2" t="s">
        <v>60</v>
      </c>
      <c r="E145" s="6">
        <v>15.1875</v>
      </c>
      <c r="F145" s="2" t="s">
        <v>177</v>
      </c>
      <c r="G145" s="2" t="s">
        <v>183</v>
      </c>
      <c r="H145" s="2" t="s">
        <v>168</v>
      </c>
      <c r="I145" s="2" t="s">
        <v>150</v>
      </c>
    </row>
    <row r="146" spans="1:9" x14ac:dyDescent="0.2">
      <c r="A146" s="2" t="str">
        <f t="shared" si="2"/>
        <v>Flat Bar - Straight Angle Bend - 1/8"-1/4"TK - 2.5"-6"W - 85"-96"W - 85"-96"L</v>
      </c>
      <c r="B146" s="2" t="s">
        <v>6</v>
      </c>
      <c r="C146" s="2" t="s">
        <v>82</v>
      </c>
      <c r="D146" s="2" t="s">
        <v>60</v>
      </c>
      <c r="E146" s="6">
        <v>17.71875</v>
      </c>
      <c r="F146" s="2" t="s">
        <v>177</v>
      </c>
      <c r="G146" s="2" t="s">
        <v>183</v>
      </c>
      <c r="H146" s="2" t="s">
        <v>169</v>
      </c>
      <c r="I146" s="2" t="s">
        <v>170</v>
      </c>
    </row>
    <row r="147" spans="1:9" x14ac:dyDescent="0.2">
      <c r="A147" s="2" t="str">
        <f t="shared" si="2"/>
        <v>Flat Bar - Straight Angle Bend - 1/8"-1/4"TK - 2.5"-6"W - 85"-96"W - 97"+ L</v>
      </c>
      <c r="B147" s="2" t="s">
        <v>6</v>
      </c>
      <c r="C147" s="2" t="s">
        <v>82</v>
      </c>
      <c r="D147" s="2" t="s">
        <v>60</v>
      </c>
      <c r="E147" s="6">
        <v>17.71875</v>
      </c>
      <c r="F147" s="2" t="s">
        <v>177</v>
      </c>
      <c r="G147" s="2" t="s">
        <v>183</v>
      </c>
      <c r="H147" s="2" t="s">
        <v>169</v>
      </c>
      <c r="I147" s="2" t="s">
        <v>150</v>
      </c>
    </row>
    <row r="148" spans="1:9" x14ac:dyDescent="0.2">
      <c r="A148" s="2" t="str">
        <f t="shared" si="2"/>
        <v>Flat Bar - Straight Angle Bend - 1/8"-1/4"TK - 2.5"-6"W - 97"+ W - 97"+ L</v>
      </c>
      <c r="B148" s="2" t="s">
        <v>6</v>
      </c>
      <c r="C148" s="2" t="s">
        <v>82</v>
      </c>
      <c r="D148" s="2" t="s">
        <v>60</v>
      </c>
      <c r="E148" s="6">
        <v>21.09375</v>
      </c>
      <c r="F148" s="2" t="s">
        <v>177</v>
      </c>
      <c r="G148" s="2" t="s">
        <v>183</v>
      </c>
      <c r="H148" s="2" t="s">
        <v>149</v>
      </c>
      <c r="I148" s="2" t="s">
        <v>150</v>
      </c>
    </row>
    <row r="149" spans="1:9" x14ac:dyDescent="0.2">
      <c r="A149" s="2" t="str">
        <f t="shared" si="2"/>
        <v>Flat Bar - Straight Angle Bend - 1/8"-1/4"TK - 6.5"W+ - 1"-12" W - 1"-12" L</v>
      </c>
      <c r="B149" s="2" t="s">
        <v>6</v>
      </c>
      <c r="C149" s="2" t="s">
        <v>82</v>
      </c>
      <c r="D149" s="2" t="s">
        <v>60</v>
      </c>
      <c r="E149" s="6">
        <v>5.0625</v>
      </c>
      <c r="F149" s="2" t="s">
        <v>177</v>
      </c>
      <c r="G149" s="2" t="s">
        <v>184</v>
      </c>
      <c r="H149" s="2" t="s">
        <v>138</v>
      </c>
      <c r="I149" s="2" t="s">
        <v>139</v>
      </c>
    </row>
    <row r="150" spans="1:9" x14ac:dyDescent="0.2">
      <c r="A150" s="2" t="str">
        <f t="shared" si="2"/>
        <v>Flat Bar - Straight Angle Bend - 1/8"-1/4"TK - 6.5"W+ - 1"-12" W - 13"-36" L</v>
      </c>
      <c r="B150" s="2" t="s">
        <v>6</v>
      </c>
      <c r="C150" s="2" t="s">
        <v>82</v>
      </c>
      <c r="D150" s="2" t="s">
        <v>60</v>
      </c>
      <c r="E150" s="6">
        <v>5.0625</v>
      </c>
      <c r="F150" s="2" t="s">
        <v>177</v>
      </c>
      <c r="G150" s="2" t="s">
        <v>184</v>
      </c>
      <c r="H150" s="2" t="s">
        <v>138</v>
      </c>
      <c r="I150" s="2" t="s">
        <v>163</v>
      </c>
    </row>
    <row r="151" spans="1:9" x14ac:dyDescent="0.2">
      <c r="A151" s="2" t="str">
        <f t="shared" si="2"/>
        <v>Flat Bar - Straight Angle Bend - 1/8"-1/4"TK - 6.5"W+ - 1"-12" W - 37"-60" L</v>
      </c>
      <c r="B151" s="2" t="s">
        <v>6</v>
      </c>
      <c r="C151" s="2" t="s">
        <v>82</v>
      </c>
      <c r="D151" s="2" t="s">
        <v>60</v>
      </c>
      <c r="E151" s="6">
        <v>5.0625</v>
      </c>
      <c r="F151" s="2" t="s">
        <v>177</v>
      </c>
      <c r="G151" s="2" t="s">
        <v>184</v>
      </c>
      <c r="H151" s="2" t="s">
        <v>138</v>
      </c>
      <c r="I151" s="2" t="s">
        <v>164</v>
      </c>
    </row>
    <row r="152" spans="1:9" x14ac:dyDescent="0.2">
      <c r="A152" s="2" t="str">
        <f t="shared" si="2"/>
        <v>Flat Bar - Straight Angle Bend - 1/8"-1/4"TK - 6.5"W+ - 1"-12" W - 61"-84" L</v>
      </c>
      <c r="B152" s="2" t="s">
        <v>6</v>
      </c>
      <c r="C152" s="2" t="s">
        <v>82</v>
      </c>
      <c r="D152" s="2" t="s">
        <v>60</v>
      </c>
      <c r="E152" s="6">
        <v>5.0625</v>
      </c>
      <c r="F152" s="2" t="s">
        <v>177</v>
      </c>
      <c r="G152" s="2" t="s">
        <v>184</v>
      </c>
      <c r="H152" s="2" t="s">
        <v>138</v>
      </c>
      <c r="I152" s="2" t="s">
        <v>165</v>
      </c>
    </row>
    <row r="153" spans="1:9" x14ac:dyDescent="0.2">
      <c r="A153" s="2" t="str">
        <f t="shared" si="2"/>
        <v>Flat Bar - Straight Angle Bend - 1/8"-1/4"TK - 6.5"W+ - 1"-12" W - 85"-96"L</v>
      </c>
      <c r="B153" s="2" t="s">
        <v>6</v>
      </c>
      <c r="C153" s="2" t="s">
        <v>82</v>
      </c>
      <c r="D153" s="2" t="s">
        <v>60</v>
      </c>
      <c r="E153" s="6">
        <v>5.0625</v>
      </c>
      <c r="F153" s="2" t="s">
        <v>177</v>
      </c>
      <c r="G153" s="2" t="s">
        <v>184</v>
      </c>
      <c r="H153" s="2" t="s">
        <v>138</v>
      </c>
      <c r="I153" s="2" t="s">
        <v>170</v>
      </c>
    </row>
    <row r="154" spans="1:9" x14ac:dyDescent="0.2">
      <c r="A154" s="2" t="str">
        <f t="shared" si="2"/>
        <v>Flat Bar - Straight Angle Bend - 1/8"-1/4"TK - 6.5"W+ - 1"-12" W - 97"+ L</v>
      </c>
      <c r="B154" s="2" t="s">
        <v>6</v>
      </c>
      <c r="C154" s="2" t="s">
        <v>82</v>
      </c>
      <c r="D154" s="2" t="s">
        <v>60</v>
      </c>
      <c r="E154" s="6">
        <v>5.0625</v>
      </c>
      <c r="F154" s="2" t="s">
        <v>177</v>
      </c>
      <c r="G154" s="2" t="s">
        <v>184</v>
      </c>
      <c r="H154" s="2" t="s">
        <v>138</v>
      </c>
      <c r="I154" s="2" t="s">
        <v>150</v>
      </c>
    </row>
    <row r="155" spans="1:9" x14ac:dyDescent="0.2">
      <c r="A155" s="2" t="str">
        <f t="shared" si="2"/>
        <v>Flat Bar - Straight Angle Bend - 1/8"-1/4"TK - 6.5"W+ - 13"-36" W - 13"-36" L</v>
      </c>
      <c r="B155" s="2" t="s">
        <v>6</v>
      </c>
      <c r="C155" s="2" t="s">
        <v>82</v>
      </c>
      <c r="D155" s="2" t="s">
        <v>60</v>
      </c>
      <c r="E155" s="6">
        <v>8.4375</v>
      </c>
      <c r="F155" s="2" t="s">
        <v>177</v>
      </c>
      <c r="G155" s="2" t="s">
        <v>184</v>
      </c>
      <c r="H155" s="2" t="s">
        <v>166</v>
      </c>
      <c r="I155" s="2" t="s">
        <v>163</v>
      </c>
    </row>
    <row r="156" spans="1:9" x14ac:dyDescent="0.2">
      <c r="A156" s="2" t="str">
        <f t="shared" si="2"/>
        <v>Flat Bar - Straight Angle Bend - 1/8"-1/4"TK - 6.5"W+ - 13"-36" W - 37"-60" L</v>
      </c>
      <c r="B156" s="2" t="s">
        <v>6</v>
      </c>
      <c r="C156" s="2" t="s">
        <v>82</v>
      </c>
      <c r="D156" s="2" t="s">
        <v>60</v>
      </c>
      <c r="E156" s="6">
        <v>8.4375</v>
      </c>
      <c r="F156" s="2" t="s">
        <v>177</v>
      </c>
      <c r="G156" s="2" t="s">
        <v>184</v>
      </c>
      <c r="H156" s="2" t="s">
        <v>166</v>
      </c>
      <c r="I156" s="2" t="s">
        <v>164</v>
      </c>
    </row>
    <row r="157" spans="1:9" x14ac:dyDescent="0.2">
      <c r="A157" s="2" t="str">
        <f t="shared" si="2"/>
        <v>Flat Bar - Straight Angle Bend - 1/8"-1/4"TK - 6.5"W+ - 13"-36" W - 61"-84" L</v>
      </c>
      <c r="B157" s="2" t="s">
        <v>6</v>
      </c>
      <c r="C157" s="2" t="s">
        <v>82</v>
      </c>
      <c r="D157" s="2" t="s">
        <v>60</v>
      </c>
      <c r="E157" s="6">
        <v>8.4375</v>
      </c>
      <c r="F157" s="2" t="s">
        <v>177</v>
      </c>
      <c r="G157" s="2" t="s">
        <v>184</v>
      </c>
      <c r="H157" s="2" t="s">
        <v>166</v>
      </c>
      <c r="I157" s="2" t="s">
        <v>165</v>
      </c>
    </row>
    <row r="158" spans="1:9" x14ac:dyDescent="0.2">
      <c r="A158" s="2" t="str">
        <f t="shared" si="2"/>
        <v>Flat Bar - Straight Angle Bend - 1/8"-1/4"TK - 6.5"W+ - 13"-36" W - 85"-96"L</v>
      </c>
      <c r="B158" s="2" t="s">
        <v>6</v>
      </c>
      <c r="C158" s="2" t="s">
        <v>82</v>
      </c>
      <c r="D158" s="2" t="s">
        <v>60</v>
      </c>
      <c r="E158" s="6">
        <v>8.4375</v>
      </c>
      <c r="F158" s="2" t="s">
        <v>177</v>
      </c>
      <c r="G158" s="2" t="s">
        <v>184</v>
      </c>
      <c r="H158" s="2" t="s">
        <v>166</v>
      </c>
      <c r="I158" s="2" t="s">
        <v>170</v>
      </c>
    </row>
    <row r="159" spans="1:9" x14ac:dyDescent="0.2">
      <c r="A159" s="2" t="str">
        <f t="shared" si="2"/>
        <v>Flat Bar - Straight Angle Bend - 1/8"-1/4"TK - 6.5"W+ - 13"-36" W - 97"+ L</v>
      </c>
      <c r="B159" s="2" t="s">
        <v>6</v>
      </c>
      <c r="C159" s="2" t="s">
        <v>82</v>
      </c>
      <c r="D159" s="2" t="s">
        <v>60</v>
      </c>
      <c r="E159" s="6">
        <v>8.4375</v>
      </c>
      <c r="F159" s="2" t="s">
        <v>177</v>
      </c>
      <c r="G159" s="2" t="s">
        <v>184</v>
      </c>
      <c r="H159" s="2" t="s">
        <v>166</v>
      </c>
      <c r="I159" s="2" t="s">
        <v>150</v>
      </c>
    </row>
    <row r="160" spans="1:9" x14ac:dyDescent="0.2">
      <c r="A160" s="2" t="str">
        <f t="shared" si="2"/>
        <v>Flat Bar - Straight Angle Bend - 1/8"-1/4"TK - 6.5"W+ - 37"-60" W - 37"-60" L</v>
      </c>
      <c r="B160" s="2" t="s">
        <v>6</v>
      </c>
      <c r="C160" s="2" t="s">
        <v>82</v>
      </c>
      <c r="D160" s="2" t="s">
        <v>60</v>
      </c>
      <c r="E160" s="6">
        <v>11.8125</v>
      </c>
      <c r="F160" s="2" t="s">
        <v>177</v>
      </c>
      <c r="G160" s="2" t="s">
        <v>184</v>
      </c>
      <c r="H160" s="2" t="s">
        <v>167</v>
      </c>
      <c r="I160" s="2" t="s">
        <v>164</v>
      </c>
    </row>
    <row r="161" spans="1:9" x14ac:dyDescent="0.2">
      <c r="A161" s="2" t="str">
        <f t="shared" si="2"/>
        <v>Flat Bar - Straight Angle Bend - 1/8"-1/4"TK - 6.5"W+ - 37"-60" W - 61"-84" L</v>
      </c>
      <c r="B161" s="2" t="s">
        <v>6</v>
      </c>
      <c r="C161" s="2" t="s">
        <v>82</v>
      </c>
      <c r="D161" s="2" t="s">
        <v>60</v>
      </c>
      <c r="E161" s="6">
        <v>11.8125</v>
      </c>
      <c r="F161" s="2" t="s">
        <v>177</v>
      </c>
      <c r="G161" s="2" t="s">
        <v>184</v>
      </c>
      <c r="H161" s="2" t="s">
        <v>167</v>
      </c>
      <c r="I161" s="2" t="s">
        <v>165</v>
      </c>
    </row>
    <row r="162" spans="1:9" x14ac:dyDescent="0.2">
      <c r="A162" s="2" t="str">
        <f t="shared" si="2"/>
        <v>Flat Bar - Straight Angle Bend - 1/8"-1/4"TK - 6.5"W+ - 37"-60" W - 85"-96"L</v>
      </c>
      <c r="B162" s="2" t="s">
        <v>6</v>
      </c>
      <c r="C162" s="2" t="s">
        <v>82</v>
      </c>
      <c r="D162" s="2" t="s">
        <v>60</v>
      </c>
      <c r="E162" s="6">
        <v>11.8125</v>
      </c>
      <c r="F162" s="2" t="s">
        <v>177</v>
      </c>
      <c r="G162" s="2" t="s">
        <v>184</v>
      </c>
      <c r="H162" s="2" t="s">
        <v>167</v>
      </c>
      <c r="I162" s="2" t="s">
        <v>170</v>
      </c>
    </row>
    <row r="163" spans="1:9" x14ac:dyDescent="0.2">
      <c r="A163" s="2" t="str">
        <f t="shared" si="2"/>
        <v>Flat Bar - Straight Angle Bend - 1/8"-1/4"TK - 6.5"W+ - 37"-60" W - 97"+ L</v>
      </c>
      <c r="B163" s="2" t="s">
        <v>6</v>
      </c>
      <c r="C163" s="2" t="s">
        <v>82</v>
      </c>
      <c r="D163" s="2" t="s">
        <v>60</v>
      </c>
      <c r="E163" s="6">
        <v>11.8125</v>
      </c>
      <c r="F163" s="2" t="s">
        <v>177</v>
      </c>
      <c r="G163" s="2" t="s">
        <v>184</v>
      </c>
      <c r="H163" s="2" t="s">
        <v>167</v>
      </c>
      <c r="I163" s="2" t="s">
        <v>150</v>
      </c>
    </row>
    <row r="164" spans="1:9" x14ac:dyDescent="0.2">
      <c r="A164" s="2" t="str">
        <f t="shared" si="2"/>
        <v>Flat Bar - Straight Angle Bend - 1/8"-1/4"TK - 6.5"W+ - 61"-84" W - 61"-84" L</v>
      </c>
      <c r="B164" s="2" t="s">
        <v>6</v>
      </c>
      <c r="C164" s="2" t="s">
        <v>82</v>
      </c>
      <c r="D164" s="2" t="s">
        <v>60</v>
      </c>
      <c r="E164" s="6">
        <v>15.1875</v>
      </c>
      <c r="F164" s="2" t="s">
        <v>177</v>
      </c>
      <c r="G164" s="2" t="s">
        <v>184</v>
      </c>
      <c r="H164" s="2" t="s">
        <v>168</v>
      </c>
      <c r="I164" s="2" t="s">
        <v>165</v>
      </c>
    </row>
    <row r="165" spans="1:9" x14ac:dyDescent="0.2">
      <c r="A165" s="2" t="str">
        <f t="shared" si="2"/>
        <v>Flat Bar - Straight Angle Bend - 1/8"-1/4"TK - 6.5"W+ - 61"-84" W - 85"-96"L</v>
      </c>
      <c r="B165" s="2" t="s">
        <v>6</v>
      </c>
      <c r="C165" s="2" t="s">
        <v>82</v>
      </c>
      <c r="D165" s="2" t="s">
        <v>60</v>
      </c>
      <c r="E165" s="6">
        <v>15.1875</v>
      </c>
      <c r="F165" s="2" t="s">
        <v>177</v>
      </c>
      <c r="G165" s="2" t="s">
        <v>184</v>
      </c>
      <c r="H165" s="2" t="s">
        <v>168</v>
      </c>
      <c r="I165" s="2" t="s">
        <v>170</v>
      </c>
    </row>
    <row r="166" spans="1:9" x14ac:dyDescent="0.2">
      <c r="A166" s="2" t="str">
        <f t="shared" si="2"/>
        <v>Flat Bar - Straight Angle Bend - 1/8"-1/4"TK - 6.5"W+ - 61"-84" W - 97"+ L</v>
      </c>
      <c r="B166" s="2" t="s">
        <v>6</v>
      </c>
      <c r="C166" s="2" t="s">
        <v>82</v>
      </c>
      <c r="D166" s="2" t="s">
        <v>60</v>
      </c>
      <c r="E166" s="6">
        <v>15.1875</v>
      </c>
      <c r="F166" s="2" t="s">
        <v>177</v>
      </c>
      <c r="G166" s="2" t="s">
        <v>184</v>
      </c>
      <c r="H166" s="2" t="s">
        <v>168</v>
      </c>
      <c r="I166" s="2" t="s">
        <v>150</v>
      </c>
    </row>
    <row r="167" spans="1:9" x14ac:dyDescent="0.2">
      <c r="A167" s="2" t="str">
        <f t="shared" si="2"/>
        <v>Flat Bar - Straight Angle Bend - 1/8"-1/4"TK - 6.5"W+ - 85"-96"W - 85"-96"L</v>
      </c>
      <c r="B167" s="2" t="s">
        <v>6</v>
      </c>
      <c r="C167" s="2" t="s">
        <v>82</v>
      </c>
      <c r="D167" s="2" t="s">
        <v>60</v>
      </c>
      <c r="E167" s="6">
        <v>17.71875</v>
      </c>
      <c r="F167" s="2" t="s">
        <v>177</v>
      </c>
      <c r="G167" s="2" t="s">
        <v>184</v>
      </c>
      <c r="H167" s="2" t="s">
        <v>169</v>
      </c>
      <c r="I167" s="2" t="s">
        <v>170</v>
      </c>
    </row>
    <row r="168" spans="1:9" x14ac:dyDescent="0.2">
      <c r="A168" s="2" t="str">
        <f t="shared" si="2"/>
        <v>Flat Bar - Straight Angle Bend - 1/8"-1/4"TK - 6.5"W+ - 85"-96"W - 97"+ L</v>
      </c>
      <c r="B168" s="2" t="s">
        <v>6</v>
      </c>
      <c r="C168" s="2" t="s">
        <v>82</v>
      </c>
      <c r="D168" s="2" t="s">
        <v>60</v>
      </c>
      <c r="E168" s="6">
        <v>17.71875</v>
      </c>
      <c r="F168" s="2" t="s">
        <v>177</v>
      </c>
      <c r="G168" s="2" t="s">
        <v>184</v>
      </c>
      <c r="H168" s="2" t="s">
        <v>169</v>
      </c>
      <c r="I168" s="2" t="s">
        <v>150</v>
      </c>
    </row>
    <row r="169" spans="1:9" x14ac:dyDescent="0.2">
      <c r="A169" s="2" t="str">
        <f t="shared" si="2"/>
        <v>Flat Bar - Straight Angle Bend - 1/8"-1/4"TK - 6.5"W+ - 97"+ W - 97"+ L</v>
      </c>
      <c r="B169" s="2" t="s">
        <v>6</v>
      </c>
      <c r="C169" s="2" t="s">
        <v>82</v>
      </c>
      <c r="D169" s="2" t="s">
        <v>60</v>
      </c>
      <c r="E169" s="6">
        <v>21.09375</v>
      </c>
      <c r="F169" s="2" t="s">
        <v>177</v>
      </c>
      <c r="G169" s="2" t="s">
        <v>184</v>
      </c>
      <c r="H169" s="2" t="s">
        <v>149</v>
      </c>
      <c r="I169" s="2" t="s">
        <v>150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DD1F-8825-4A02-B836-4F1B37A29242}">
  <sheetPr>
    <tabColor theme="5" tint="0.39997558519241921"/>
  </sheetPr>
  <dimension ref="A1:J73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0.7109375" style="2" customWidth="1"/>
    <col min="7" max="7" width="18.42578125" style="2" customWidth="1"/>
    <col min="8" max="8" width="20.7109375" style="2" customWidth="1"/>
    <col min="9" max="16384" width="9.140625" style="2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173</v>
      </c>
      <c r="G1" s="1" t="s">
        <v>174</v>
      </c>
      <c r="H1" s="1" t="s">
        <v>22</v>
      </c>
      <c r="I1" s="1"/>
      <c r="J1" s="1"/>
    </row>
    <row r="2" spans="1:10" x14ac:dyDescent="0.2">
      <c r="A2" s="2" t="str">
        <f>_xlfn.TEXTJOIN(" - ",0,C2,D2,F2,G2,H2)</f>
        <v>Flat Bar - Square Frame  - 1/8"-1/4"TK - 0.25"W - 1"-12" Sq.</v>
      </c>
      <c r="B2" s="2" t="s">
        <v>6</v>
      </c>
      <c r="C2" s="2" t="s">
        <v>82</v>
      </c>
      <c r="D2" s="2" t="s">
        <v>61</v>
      </c>
      <c r="E2" s="6">
        <v>11.25</v>
      </c>
      <c r="F2" s="2" t="s">
        <v>177</v>
      </c>
      <c r="G2" s="2" t="s">
        <v>176</v>
      </c>
      <c r="H2" s="2" t="s">
        <v>67</v>
      </c>
    </row>
    <row r="3" spans="1:10" x14ac:dyDescent="0.2">
      <c r="A3" s="2" t="str">
        <f t="shared" ref="A3:A66" si="0">_xlfn.TEXTJOIN(" - ",0,C3,D3,F3,G3,H3)</f>
        <v>Flat Bar - Square Frame  - 1/8"-1/4"TK - 0.25"W - 13"-24" Sq.</v>
      </c>
      <c r="B3" s="2" t="s">
        <v>6</v>
      </c>
      <c r="C3" s="2" t="s">
        <v>82</v>
      </c>
      <c r="D3" s="2" t="s">
        <v>61</v>
      </c>
      <c r="E3" s="6">
        <v>11.25</v>
      </c>
      <c r="F3" s="2" t="s">
        <v>177</v>
      </c>
      <c r="G3" s="2" t="s">
        <v>176</v>
      </c>
      <c r="H3" s="2" t="s">
        <v>68</v>
      </c>
    </row>
    <row r="4" spans="1:10" x14ac:dyDescent="0.2">
      <c r="A4" s="2" t="str">
        <f t="shared" si="0"/>
        <v>Flat Bar - Square Frame  - 1/8"-1/4"TK - 0.25"W - 25"-36" Sq.</v>
      </c>
      <c r="B4" s="2" t="s">
        <v>6</v>
      </c>
      <c r="C4" s="2" t="s">
        <v>82</v>
      </c>
      <c r="D4" s="2" t="s">
        <v>61</v>
      </c>
      <c r="E4" s="6">
        <v>15</v>
      </c>
      <c r="F4" s="2" t="s">
        <v>177</v>
      </c>
      <c r="G4" s="2" t="s">
        <v>176</v>
      </c>
      <c r="H4" s="2" t="s">
        <v>69</v>
      </c>
    </row>
    <row r="5" spans="1:10" x14ac:dyDescent="0.2">
      <c r="A5" s="2" t="str">
        <f t="shared" si="0"/>
        <v>Flat Bar - Square Frame  - 1/8"-1/4"TK - 0.25"W - 37"-48" Sq.</v>
      </c>
      <c r="B5" s="2" t="s">
        <v>6</v>
      </c>
      <c r="C5" s="2" t="s">
        <v>82</v>
      </c>
      <c r="D5" s="2" t="s">
        <v>61</v>
      </c>
      <c r="E5" s="6">
        <v>15</v>
      </c>
      <c r="F5" s="2" t="s">
        <v>177</v>
      </c>
      <c r="G5" s="2" t="s">
        <v>176</v>
      </c>
      <c r="H5" s="2" t="s">
        <v>70</v>
      </c>
    </row>
    <row r="6" spans="1:10" x14ac:dyDescent="0.2">
      <c r="A6" s="2" t="str">
        <f t="shared" si="0"/>
        <v>Flat Bar - Square Frame  - 1/8"-1/4"TK - 0.25"W - 49"-60" Sq.</v>
      </c>
      <c r="B6" s="2" t="s">
        <v>6</v>
      </c>
      <c r="C6" s="2" t="s">
        <v>82</v>
      </c>
      <c r="D6" s="2" t="s">
        <v>61</v>
      </c>
      <c r="E6" s="6">
        <v>18.75</v>
      </c>
      <c r="F6" s="2" t="s">
        <v>177</v>
      </c>
      <c r="G6" s="2" t="s">
        <v>176</v>
      </c>
      <c r="H6" s="2" t="s">
        <v>71</v>
      </c>
    </row>
    <row r="7" spans="1:10" x14ac:dyDescent="0.2">
      <c r="A7" s="2" t="str">
        <f t="shared" si="0"/>
        <v>Flat Bar - Square Frame  - 1/8"-1/4"TK - 0.25"W - 61"-72" Sq.</v>
      </c>
      <c r="B7" s="2" t="s">
        <v>6</v>
      </c>
      <c r="C7" s="2" t="s">
        <v>82</v>
      </c>
      <c r="D7" s="2" t="s">
        <v>61</v>
      </c>
      <c r="E7" s="6">
        <v>22.5</v>
      </c>
      <c r="F7" s="2" t="s">
        <v>177</v>
      </c>
      <c r="G7" s="2" t="s">
        <v>176</v>
      </c>
      <c r="H7" s="2" t="s">
        <v>72</v>
      </c>
    </row>
    <row r="8" spans="1:10" x14ac:dyDescent="0.2">
      <c r="A8" s="2" t="str">
        <f t="shared" si="0"/>
        <v>Flat Bar - Square Frame  - 1/8"-1/4"TK - 0.25"W - 73"-84" Sq.</v>
      </c>
      <c r="B8" s="2" t="s">
        <v>6</v>
      </c>
      <c r="C8" s="2" t="s">
        <v>82</v>
      </c>
      <c r="D8" s="2" t="s">
        <v>61</v>
      </c>
      <c r="E8" s="6">
        <v>22.5</v>
      </c>
      <c r="F8" s="2" t="s">
        <v>177</v>
      </c>
      <c r="G8" s="2" t="s">
        <v>176</v>
      </c>
      <c r="H8" s="2" t="s">
        <v>73</v>
      </c>
    </row>
    <row r="9" spans="1:10" x14ac:dyDescent="0.2">
      <c r="A9" s="2" t="str">
        <f t="shared" si="0"/>
        <v>Flat Bar - Square Frame  - 1/8"-1/4"TK - 0.25"W - 85"-96" Sq.</v>
      </c>
      <c r="B9" s="2" t="s">
        <v>6</v>
      </c>
      <c r="C9" s="2" t="s">
        <v>82</v>
      </c>
      <c r="D9" s="2" t="s">
        <v>61</v>
      </c>
      <c r="E9" s="6">
        <v>26.25</v>
      </c>
      <c r="F9" s="2" t="s">
        <v>177</v>
      </c>
      <c r="G9" s="2" t="s">
        <v>176</v>
      </c>
      <c r="H9" s="2" t="s">
        <v>74</v>
      </c>
    </row>
    <row r="10" spans="1:10" x14ac:dyDescent="0.2">
      <c r="A10" s="2" t="str">
        <f t="shared" si="0"/>
        <v>Flat Bar - Square Frame  - 1/8"-1/4"TK - 0.25"W - 97"+ Sq.</v>
      </c>
      <c r="B10" s="2" t="s">
        <v>6</v>
      </c>
      <c r="C10" s="2" t="s">
        <v>82</v>
      </c>
      <c r="D10" s="2" t="s">
        <v>61</v>
      </c>
      <c r="E10" s="6">
        <v>30</v>
      </c>
      <c r="F10" s="2" t="s">
        <v>177</v>
      </c>
      <c r="G10" s="2" t="s">
        <v>176</v>
      </c>
      <c r="H10" s="2" t="s">
        <v>88</v>
      </c>
    </row>
    <row r="11" spans="1:10" x14ac:dyDescent="0.2">
      <c r="A11" s="2" t="str">
        <f t="shared" si="0"/>
        <v>Flat Bar - Square Frame  - 1/8"-1/4"TK - 0.5"W - 1"-12" Sq.</v>
      </c>
      <c r="B11" s="2" t="s">
        <v>6</v>
      </c>
      <c r="C11" s="2" t="s">
        <v>82</v>
      </c>
      <c r="D11" s="2" t="s">
        <v>61</v>
      </c>
      <c r="E11" s="6">
        <v>16.875</v>
      </c>
      <c r="F11" s="2" t="s">
        <v>177</v>
      </c>
      <c r="G11" s="2" t="s">
        <v>178</v>
      </c>
      <c r="H11" s="2" t="s">
        <v>67</v>
      </c>
    </row>
    <row r="12" spans="1:10" x14ac:dyDescent="0.2">
      <c r="A12" s="2" t="str">
        <f t="shared" si="0"/>
        <v>Flat Bar - Square Frame  - 1/8"-1/4"TK - 0.5"W - 13"-24" Sq.</v>
      </c>
      <c r="B12" s="2" t="s">
        <v>6</v>
      </c>
      <c r="C12" s="2" t="s">
        <v>82</v>
      </c>
      <c r="D12" s="2" t="s">
        <v>61</v>
      </c>
      <c r="E12" s="6">
        <v>16.875</v>
      </c>
      <c r="F12" s="2" t="s">
        <v>177</v>
      </c>
      <c r="G12" s="2" t="s">
        <v>178</v>
      </c>
      <c r="H12" s="2" t="s">
        <v>68</v>
      </c>
    </row>
    <row r="13" spans="1:10" x14ac:dyDescent="0.2">
      <c r="A13" s="2" t="str">
        <f t="shared" si="0"/>
        <v>Flat Bar - Square Frame  - 1/8"-1/4"TK - 0.5"W - 25"-36" Sq.</v>
      </c>
      <c r="B13" s="2" t="s">
        <v>6</v>
      </c>
      <c r="C13" s="2" t="s">
        <v>82</v>
      </c>
      <c r="D13" s="2" t="s">
        <v>61</v>
      </c>
      <c r="E13" s="6">
        <v>22.5</v>
      </c>
      <c r="F13" s="2" t="s">
        <v>177</v>
      </c>
      <c r="G13" s="2" t="s">
        <v>178</v>
      </c>
      <c r="H13" s="2" t="s">
        <v>69</v>
      </c>
    </row>
    <row r="14" spans="1:10" x14ac:dyDescent="0.2">
      <c r="A14" s="2" t="str">
        <f t="shared" si="0"/>
        <v>Flat Bar - Square Frame  - 1/8"-1/4"TK - 0.5"W - 37"-48" Sq.</v>
      </c>
      <c r="B14" s="2" t="s">
        <v>6</v>
      </c>
      <c r="C14" s="2" t="s">
        <v>82</v>
      </c>
      <c r="D14" s="2" t="s">
        <v>61</v>
      </c>
      <c r="E14" s="6">
        <v>22.5</v>
      </c>
      <c r="F14" s="2" t="s">
        <v>177</v>
      </c>
      <c r="G14" s="2" t="s">
        <v>178</v>
      </c>
      <c r="H14" s="2" t="s">
        <v>70</v>
      </c>
    </row>
    <row r="15" spans="1:10" x14ac:dyDescent="0.2">
      <c r="A15" s="2" t="str">
        <f t="shared" si="0"/>
        <v>Flat Bar - Square Frame  - 1/8"-1/4"TK - 0.5"W - 49"-60" Sq.</v>
      </c>
      <c r="B15" s="2" t="s">
        <v>6</v>
      </c>
      <c r="C15" s="2" t="s">
        <v>82</v>
      </c>
      <c r="D15" s="2" t="s">
        <v>61</v>
      </c>
      <c r="E15" s="6">
        <v>28.125</v>
      </c>
      <c r="F15" s="2" t="s">
        <v>177</v>
      </c>
      <c r="G15" s="2" t="s">
        <v>178</v>
      </c>
      <c r="H15" s="2" t="s">
        <v>71</v>
      </c>
    </row>
    <row r="16" spans="1:10" x14ac:dyDescent="0.2">
      <c r="A16" s="2" t="str">
        <f t="shared" si="0"/>
        <v>Flat Bar - Square Frame  - 1/8"-1/4"TK - 0.5"W - 61"-72" Sq.</v>
      </c>
      <c r="B16" s="2" t="s">
        <v>6</v>
      </c>
      <c r="C16" s="2" t="s">
        <v>82</v>
      </c>
      <c r="D16" s="2" t="s">
        <v>61</v>
      </c>
      <c r="E16" s="6">
        <v>33.75</v>
      </c>
      <c r="F16" s="2" t="s">
        <v>177</v>
      </c>
      <c r="G16" s="2" t="s">
        <v>178</v>
      </c>
      <c r="H16" s="2" t="s">
        <v>72</v>
      </c>
    </row>
    <row r="17" spans="1:8" x14ac:dyDescent="0.2">
      <c r="A17" s="2" t="str">
        <f t="shared" si="0"/>
        <v>Flat Bar - Square Frame  - 1/8"-1/4"TK - 0.5"W - 73"-84" Sq.</v>
      </c>
      <c r="B17" s="2" t="s">
        <v>6</v>
      </c>
      <c r="C17" s="2" t="s">
        <v>82</v>
      </c>
      <c r="D17" s="2" t="s">
        <v>61</v>
      </c>
      <c r="E17" s="6">
        <v>33.75</v>
      </c>
      <c r="F17" s="2" t="s">
        <v>177</v>
      </c>
      <c r="G17" s="2" t="s">
        <v>178</v>
      </c>
      <c r="H17" s="2" t="s">
        <v>73</v>
      </c>
    </row>
    <row r="18" spans="1:8" x14ac:dyDescent="0.2">
      <c r="A18" s="2" t="str">
        <f t="shared" si="0"/>
        <v>Flat Bar - Square Frame  - 1/8"-1/4"TK - 0.5"W - 85"-96" Sq.</v>
      </c>
      <c r="B18" s="2" t="s">
        <v>6</v>
      </c>
      <c r="C18" s="2" t="s">
        <v>82</v>
      </c>
      <c r="D18" s="2" t="s">
        <v>61</v>
      </c>
      <c r="E18" s="6">
        <v>39.375</v>
      </c>
      <c r="F18" s="2" t="s">
        <v>177</v>
      </c>
      <c r="G18" s="2" t="s">
        <v>178</v>
      </c>
      <c r="H18" s="2" t="s">
        <v>74</v>
      </c>
    </row>
    <row r="19" spans="1:8" x14ac:dyDescent="0.2">
      <c r="A19" s="2" t="str">
        <f t="shared" si="0"/>
        <v>Flat Bar - Square Frame  - 1/8"-1/4"TK - 0.5"W - 97"+ Sq.</v>
      </c>
      <c r="B19" s="2" t="s">
        <v>6</v>
      </c>
      <c r="C19" s="2" t="s">
        <v>82</v>
      </c>
      <c r="D19" s="2" t="s">
        <v>61</v>
      </c>
      <c r="E19" s="6">
        <v>45</v>
      </c>
      <c r="F19" s="2" t="s">
        <v>177</v>
      </c>
      <c r="G19" s="2" t="s">
        <v>178</v>
      </c>
      <c r="H19" s="2" t="s">
        <v>88</v>
      </c>
    </row>
    <row r="20" spans="1:8" x14ac:dyDescent="0.2">
      <c r="A20" s="2" t="str">
        <f t="shared" si="0"/>
        <v>Flat Bar - Square Frame  - 1/8"-1/4"TK - .75"W - 1"-12" Sq.</v>
      </c>
      <c r="B20" s="2" t="s">
        <v>6</v>
      </c>
      <c r="C20" s="2" t="s">
        <v>82</v>
      </c>
      <c r="D20" s="2" t="s">
        <v>61</v>
      </c>
      <c r="E20" s="6">
        <v>22.5</v>
      </c>
      <c r="F20" s="2" t="s">
        <v>177</v>
      </c>
      <c r="G20" s="2" t="s">
        <v>179</v>
      </c>
      <c r="H20" s="2" t="s">
        <v>67</v>
      </c>
    </row>
    <row r="21" spans="1:8" x14ac:dyDescent="0.2">
      <c r="A21" s="2" t="str">
        <f t="shared" si="0"/>
        <v>Flat Bar - Square Frame  - 1/8"-1/4"TK - .75"W - 13"-24" Sq.</v>
      </c>
      <c r="B21" s="2" t="s">
        <v>6</v>
      </c>
      <c r="C21" s="2" t="s">
        <v>82</v>
      </c>
      <c r="D21" s="2" t="s">
        <v>61</v>
      </c>
      <c r="E21" s="6">
        <v>22.5</v>
      </c>
      <c r="F21" s="2" t="s">
        <v>177</v>
      </c>
      <c r="G21" s="2" t="s">
        <v>179</v>
      </c>
      <c r="H21" s="2" t="s">
        <v>68</v>
      </c>
    </row>
    <row r="22" spans="1:8" x14ac:dyDescent="0.2">
      <c r="A22" s="2" t="str">
        <f t="shared" si="0"/>
        <v>Flat Bar - Square Frame  - 1/8"-1/4"TK - .75"W - 25"-36" Sq.</v>
      </c>
      <c r="B22" s="2" t="s">
        <v>6</v>
      </c>
      <c r="C22" s="2" t="s">
        <v>82</v>
      </c>
      <c r="D22" s="2" t="s">
        <v>61</v>
      </c>
      <c r="E22" s="6">
        <v>30</v>
      </c>
      <c r="F22" s="2" t="s">
        <v>177</v>
      </c>
      <c r="G22" s="2" t="s">
        <v>179</v>
      </c>
      <c r="H22" s="2" t="s">
        <v>69</v>
      </c>
    </row>
    <row r="23" spans="1:8" x14ac:dyDescent="0.2">
      <c r="A23" s="2" t="str">
        <f t="shared" si="0"/>
        <v>Flat Bar - Square Frame  - 1/8"-1/4"TK - .75"W - 37"-48" Sq.</v>
      </c>
      <c r="B23" s="2" t="s">
        <v>6</v>
      </c>
      <c r="C23" s="2" t="s">
        <v>82</v>
      </c>
      <c r="D23" s="2" t="s">
        <v>61</v>
      </c>
      <c r="E23" s="6">
        <v>30</v>
      </c>
      <c r="F23" s="2" t="s">
        <v>177</v>
      </c>
      <c r="G23" s="2" t="s">
        <v>179</v>
      </c>
      <c r="H23" s="2" t="s">
        <v>70</v>
      </c>
    </row>
    <row r="24" spans="1:8" x14ac:dyDescent="0.2">
      <c r="A24" s="2" t="str">
        <f t="shared" si="0"/>
        <v>Flat Bar - Square Frame  - 1/8"-1/4"TK - .75"W - 49"-60" Sq.</v>
      </c>
      <c r="B24" s="2" t="s">
        <v>6</v>
      </c>
      <c r="C24" s="2" t="s">
        <v>82</v>
      </c>
      <c r="D24" s="2" t="s">
        <v>61</v>
      </c>
      <c r="E24" s="6">
        <v>37.5</v>
      </c>
      <c r="F24" s="2" t="s">
        <v>177</v>
      </c>
      <c r="G24" s="2" t="s">
        <v>179</v>
      </c>
      <c r="H24" s="2" t="s">
        <v>71</v>
      </c>
    </row>
    <row r="25" spans="1:8" x14ac:dyDescent="0.2">
      <c r="A25" s="2" t="str">
        <f t="shared" si="0"/>
        <v>Flat Bar - Square Frame  - 1/8"-1/4"TK - .75"W - 61"-72" Sq.</v>
      </c>
      <c r="B25" s="2" t="s">
        <v>6</v>
      </c>
      <c r="C25" s="2" t="s">
        <v>82</v>
      </c>
      <c r="D25" s="2" t="s">
        <v>61</v>
      </c>
      <c r="E25" s="6">
        <v>45</v>
      </c>
      <c r="F25" s="2" t="s">
        <v>177</v>
      </c>
      <c r="G25" s="2" t="s">
        <v>179</v>
      </c>
      <c r="H25" s="2" t="s">
        <v>72</v>
      </c>
    </row>
    <row r="26" spans="1:8" x14ac:dyDescent="0.2">
      <c r="A26" s="2" t="str">
        <f t="shared" si="0"/>
        <v>Flat Bar - Square Frame  - 1/8"-1/4"TK - .75"W - 73"-84" Sq.</v>
      </c>
      <c r="B26" s="2" t="s">
        <v>6</v>
      </c>
      <c r="C26" s="2" t="s">
        <v>82</v>
      </c>
      <c r="D26" s="2" t="s">
        <v>61</v>
      </c>
      <c r="E26" s="6">
        <v>45</v>
      </c>
      <c r="F26" s="2" t="s">
        <v>177</v>
      </c>
      <c r="G26" s="2" t="s">
        <v>179</v>
      </c>
      <c r="H26" s="2" t="s">
        <v>73</v>
      </c>
    </row>
    <row r="27" spans="1:8" x14ac:dyDescent="0.2">
      <c r="A27" s="2" t="str">
        <f t="shared" si="0"/>
        <v>Flat Bar - Square Frame  - 1/8"-1/4"TK - .75"W - 85"-96" Sq.</v>
      </c>
      <c r="B27" s="2" t="s">
        <v>6</v>
      </c>
      <c r="C27" s="2" t="s">
        <v>82</v>
      </c>
      <c r="D27" s="2" t="s">
        <v>61</v>
      </c>
      <c r="E27" s="6">
        <v>52.5</v>
      </c>
      <c r="F27" s="2" t="s">
        <v>177</v>
      </c>
      <c r="G27" s="2" t="s">
        <v>179</v>
      </c>
      <c r="H27" s="2" t="s">
        <v>74</v>
      </c>
    </row>
    <row r="28" spans="1:8" x14ac:dyDescent="0.2">
      <c r="A28" s="2" t="str">
        <f t="shared" si="0"/>
        <v>Flat Bar - Square Frame  - 1/8"-1/4"TK - .75"W - 97"+ Sq.</v>
      </c>
      <c r="B28" s="2" t="s">
        <v>6</v>
      </c>
      <c r="C28" s="2" t="s">
        <v>82</v>
      </c>
      <c r="D28" s="2" t="s">
        <v>61</v>
      </c>
      <c r="E28" s="6">
        <v>60</v>
      </c>
      <c r="F28" s="2" t="s">
        <v>177</v>
      </c>
      <c r="G28" s="2" t="s">
        <v>179</v>
      </c>
      <c r="H28" s="2" t="s">
        <v>88</v>
      </c>
    </row>
    <row r="29" spans="1:8" x14ac:dyDescent="0.2">
      <c r="A29" s="2" t="str">
        <f t="shared" si="0"/>
        <v>Flat Bar - Square Frame  - 1/8"-1/4"TK - 1"W - 1"-12" Sq.</v>
      </c>
      <c r="B29" s="2" t="s">
        <v>6</v>
      </c>
      <c r="C29" s="2" t="s">
        <v>82</v>
      </c>
      <c r="D29" s="2" t="s">
        <v>61</v>
      </c>
      <c r="E29" s="6">
        <v>22.5</v>
      </c>
      <c r="F29" s="2" t="s">
        <v>177</v>
      </c>
      <c r="G29" s="2" t="s">
        <v>180</v>
      </c>
      <c r="H29" s="2" t="s">
        <v>67</v>
      </c>
    </row>
    <row r="30" spans="1:8" x14ac:dyDescent="0.2">
      <c r="A30" s="2" t="str">
        <f t="shared" si="0"/>
        <v>Flat Bar - Square Frame  - 1/8"-1/4"TK - 1"W - 13"-24" Sq.</v>
      </c>
      <c r="B30" s="2" t="s">
        <v>6</v>
      </c>
      <c r="C30" s="2" t="s">
        <v>82</v>
      </c>
      <c r="D30" s="2" t="s">
        <v>61</v>
      </c>
      <c r="E30" s="6">
        <v>22.5</v>
      </c>
      <c r="F30" s="2" t="s">
        <v>177</v>
      </c>
      <c r="G30" s="2" t="s">
        <v>180</v>
      </c>
      <c r="H30" s="2" t="s">
        <v>68</v>
      </c>
    </row>
    <row r="31" spans="1:8" x14ac:dyDescent="0.2">
      <c r="A31" s="2" t="str">
        <f t="shared" si="0"/>
        <v>Flat Bar - Square Frame  - 1/8"-1/4"TK - 1"W - 25"-36" Sq.</v>
      </c>
      <c r="B31" s="2" t="s">
        <v>6</v>
      </c>
      <c r="C31" s="2" t="s">
        <v>82</v>
      </c>
      <c r="D31" s="2" t="s">
        <v>61</v>
      </c>
      <c r="E31" s="6">
        <v>30</v>
      </c>
      <c r="F31" s="2" t="s">
        <v>177</v>
      </c>
      <c r="G31" s="2" t="s">
        <v>180</v>
      </c>
      <c r="H31" s="2" t="s">
        <v>69</v>
      </c>
    </row>
    <row r="32" spans="1:8" x14ac:dyDescent="0.2">
      <c r="A32" s="2" t="str">
        <f t="shared" si="0"/>
        <v>Flat Bar - Square Frame  - 1/8"-1/4"TK - 1"W - 37"-48" Sq.</v>
      </c>
      <c r="B32" s="2" t="s">
        <v>6</v>
      </c>
      <c r="C32" s="2" t="s">
        <v>82</v>
      </c>
      <c r="D32" s="2" t="s">
        <v>61</v>
      </c>
      <c r="E32" s="6">
        <v>30</v>
      </c>
      <c r="F32" s="2" t="s">
        <v>177</v>
      </c>
      <c r="G32" s="2" t="s">
        <v>180</v>
      </c>
      <c r="H32" s="2" t="s">
        <v>70</v>
      </c>
    </row>
    <row r="33" spans="1:8" x14ac:dyDescent="0.2">
      <c r="A33" s="2" t="str">
        <f t="shared" si="0"/>
        <v>Flat Bar - Square Frame  - 1/8"-1/4"TK - 1"W - 49"-60" Sq.</v>
      </c>
      <c r="B33" s="2" t="s">
        <v>6</v>
      </c>
      <c r="C33" s="2" t="s">
        <v>82</v>
      </c>
      <c r="D33" s="2" t="s">
        <v>61</v>
      </c>
      <c r="E33" s="6">
        <v>37.5</v>
      </c>
      <c r="F33" s="2" t="s">
        <v>177</v>
      </c>
      <c r="G33" s="2" t="s">
        <v>180</v>
      </c>
      <c r="H33" s="2" t="s">
        <v>71</v>
      </c>
    </row>
    <row r="34" spans="1:8" x14ac:dyDescent="0.2">
      <c r="A34" s="2" t="str">
        <f t="shared" si="0"/>
        <v>Flat Bar - Square Frame  - 1/8"-1/4"TK - 1"W - 61"-72" Sq.</v>
      </c>
      <c r="B34" s="2" t="s">
        <v>6</v>
      </c>
      <c r="C34" s="2" t="s">
        <v>82</v>
      </c>
      <c r="D34" s="2" t="s">
        <v>61</v>
      </c>
      <c r="E34" s="6">
        <v>45</v>
      </c>
      <c r="F34" s="2" t="s">
        <v>177</v>
      </c>
      <c r="G34" s="2" t="s">
        <v>180</v>
      </c>
      <c r="H34" s="2" t="s">
        <v>72</v>
      </c>
    </row>
    <row r="35" spans="1:8" x14ac:dyDescent="0.2">
      <c r="A35" s="2" t="str">
        <f t="shared" si="0"/>
        <v>Flat Bar - Square Frame  - 1/8"-1/4"TK - 1"W - 73"-84" Sq.</v>
      </c>
      <c r="B35" s="2" t="s">
        <v>6</v>
      </c>
      <c r="C35" s="2" t="s">
        <v>82</v>
      </c>
      <c r="D35" s="2" t="s">
        <v>61</v>
      </c>
      <c r="E35" s="6">
        <v>45</v>
      </c>
      <c r="F35" s="2" t="s">
        <v>177</v>
      </c>
      <c r="G35" s="2" t="s">
        <v>180</v>
      </c>
      <c r="H35" s="2" t="s">
        <v>73</v>
      </c>
    </row>
    <row r="36" spans="1:8" x14ac:dyDescent="0.2">
      <c r="A36" s="2" t="str">
        <f t="shared" si="0"/>
        <v>Flat Bar - Square Frame  - 1/8"-1/4"TK - 1"W - 85"-96" Sq.</v>
      </c>
      <c r="B36" s="2" t="s">
        <v>6</v>
      </c>
      <c r="C36" s="2" t="s">
        <v>82</v>
      </c>
      <c r="D36" s="2" t="s">
        <v>61</v>
      </c>
      <c r="E36" s="6">
        <v>52.5</v>
      </c>
      <c r="F36" s="2" t="s">
        <v>177</v>
      </c>
      <c r="G36" s="2" t="s">
        <v>180</v>
      </c>
      <c r="H36" s="2" t="s">
        <v>74</v>
      </c>
    </row>
    <row r="37" spans="1:8" x14ac:dyDescent="0.2">
      <c r="A37" s="2" t="str">
        <f t="shared" si="0"/>
        <v>Flat Bar - Square Frame  - 1/8"-1/4"TK - 1"W - 97"+ Sq.</v>
      </c>
      <c r="B37" s="2" t="s">
        <v>6</v>
      </c>
      <c r="C37" s="2" t="s">
        <v>82</v>
      </c>
      <c r="D37" s="2" t="s">
        <v>61</v>
      </c>
      <c r="E37" s="6">
        <v>60</v>
      </c>
      <c r="F37" s="2" t="s">
        <v>177</v>
      </c>
      <c r="G37" s="2" t="s">
        <v>180</v>
      </c>
      <c r="H37" s="2" t="s">
        <v>88</v>
      </c>
    </row>
    <row r="38" spans="1:8" x14ac:dyDescent="0.2">
      <c r="A38" s="2" t="str">
        <f t="shared" si="0"/>
        <v>Flat Bar - Square Frame  - 1/8"-1/4"TK - 1.5"W - 1"-12" Sq.</v>
      </c>
      <c r="B38" s="2" t="s">
        <v>6</v>
      </c>
      <c r="C38" s="2" t="s">
        <v>82</v>
      </c>
      <c r="D38" s="2" t="s">
        <v>61</v>
      </c>
      <c r="E38" s="6">
        <v>33.75</v>
      </c>
      <c r="F38" s="2" t="s">
        <v>177</v>
      </c>
      <c r="G38" s="2" t="s">
        <v>181</v>
      </c>
      <c r="H38" s="2" t="s">
        <v>67</v>
      </c>
    </row>
    <row r="39" spans="1:8" x14ac:dyDescent="0.2">
      <c r="A39" s="2" t="str">
        <f t="shared" si="0"/>
        <v>Flat Bar - Square Frame  - 1/8"-1/4"TK - 1.5"W - 13"-24" Sq.</v>
      </c>
      <c r="B39" s="2" t="s">
        <v>6</v>
      </c>
      <c r="C39" s="2" t="s">
        <v>82</v>
      </c>
      <c r="D39" s="2" t="s">
        <v>61</v>
      </c>
      <c r="E39" s="6">
        <v>33.75</v>
      </c>
      <c r="F39" s="2" t="s">
        <v>177</v>
      </c>
      <c r="G39" s="2" t="s">
        <v>181</v>
      </c>
      <c r="H39" s="2" t="s">
        <v>68</v>
      </c>
    </row>
    <row r="40" spans="1:8" x14ac:dyDescent="0.2">
      <c r="A40" s="2" t="str">
        <f t="shared" si="0"/>
        <v>Flat Bar - Square Frame  - 1/8"-1/4"TK - 1.5"W - 25"-36" Sq.</v>
      </c>
      <c r="B40" s="2" t="s">
        <v>6</v>
      </c>
      <c r="C40" s="2" t="s">
        <v>82</v>
      </c>
      <c r="D40" s="2" t="s">
        <v>61</v>
      </c>
      <c r="E40" s="6">
        <v>45</v>
      </c>
      <c r="F40" s="2" t="s">
        <v>177</v>
      </c>
      <c r="G40" s="2" t="s">
        <v>181</v>
      </c>
      <c r="H40" s="2" t="s">
        <v>69</v>
      </c>
    </row>
    <row r="41" spans="1:8" x14ac:dyDescent="0.2">
      <c r="A41" s="2" t="str">
        <f t="shared" si="0"/>
        <v>Flat Bar - Square Frame  - 1/8"-1/4"TK - 1.5"W - 37"-48" Sq.</v>
      </c>
      <c r="B41" s="2" t="s">
        <v>6</v>
      </c>
      <c r="C41" s="2" t="s">
        <v>82</v>
      </c>
      <c r="D41" s="2" t="s">
        <v>61</v>
      </c>
      <c r="E41" s="6">
        <v>45</v>
      </c>
      <c r="F41" s="2" t="s">
        <v>177</v>
      </c>
      <c r="G41" s="2" t="s">
        <v>181</v>
      </c>
      <c r="H41" s="2" t="s">
        <v>70</v>
      </c>
    </row>
    <row r="42" spans="1:8" x14ac:dyDescent="0.2">
      <c r="A42" s="2" t="str">
        <f t="shared" si="0"/>
        <v>Flat Bar - Square Frame  - 1/8"-1/4"TK - 1.5"W - 49"-60" Sq.</v>
      </c>
      <c r="B42" s="2" t="s">
        <v>6</v>
      </c>
      <c r="C42" s="2" t="s">
        <v>82</v>
      </c>
      <c r="D42" s="2" t="s">
        <v>61</v>
      </c>
      <c r="E42" s="6">
        <v>56.25</v>
      </c>
      <c r="F42" s="2" t="s">
        <v>177</v>
      </c>
      <c r="G42" s="2" t="s">
        <v>181</v>
      </c>
      <c r="H42" s="2" t="s">
        <v>71</v>
      </c>
    </row>
    <row r="43" spans="1:8" x14ac:dyDescent="0.2">
      <c r="A43" s="2" t="str">
        <f t="shared" si="0"/>
        <v>Flat Bar - Square Frame  - 1/8"-1/4"TK - 1.5"W - 61"-72" Sq.</v>
      </c>
      <c r="B43" s="2" t="s">
        <v>6</v>
      </c>
      <c r="C43" s="2" t="s">
        <v>82</v>
      </c>
      <c r="D43" s="2" t="s">
        <v>61</v>
      </c>
      <c r="E43" s="6">
        <v>67.5</v>
      </c>
      <c r="F43" s="2" t="s">
        <v>177</v>
      </c>
      <c r="G43" s="2" t="s">
        <v>181</v>
      </c>
      <c r="H43" s="2" t="s">
        <v>72</v>
      </c>
    </row>
    <row r="44" spans="1:8" x14ac:dyDescent="0.2">
      <c r="A44" s="2" t="str">
        <f t="shared" si="0"/>
        <v>Flat Bar - Square Frame  - 1/8"-1/4"TK - 1.5"W - 73"-84" Sq.</v>
      </c>
      <c r="B44" s="2" t="s">
        <v>6</v>
      </c>
      <c r="C44" s="2" t="s">
        <v>82</v>
      </c>
      <c r="D44" s="2" t="s">
        <v>61</v>
      </c>
      <c r="E44" s="6">
        <v>67.5</v>
      </c>
      <c r="F44" s="2" t="s">
        <v>177</v>
      </c>
      <c r="G44" s="2" t="s">
        <v>181</v>
      </c>
      <c r="H44" s="2" t="s">
        <v>73</v>
      </c>
    </row>
    <row r="45" spans="1:8" x14ac:dyDescent="0.2">
      <c r="A45" s="2" t="str">
        <f t="shared" si="0"/>
        <v>Flat Bar - Square Frame  - 1/8"-1/4"TK - 1.5"W - 85"-96" Sq.</v>
      </c>
      <c r="B45" s="2" t="s">
        <v>6</v>
      </c>
      <c r="C45" s="2" t="s">
        <v>82</v>
      </c>
      <c r="D45" s="2" t="s">
        <v>61</v>
      </c>
      <c r="E45" s="6">
        <v>78.75</v>
      </c>
      <c r="F45" s="2" t="s">
        <v>177</v>
      </c>
      <c r="G45" s="2" t="s">
        <v>181</v>
      </c>
      <c r="H45" s="2" t="s">
        <v>74</v>
      </c>
    </row>
    <row r="46" spans="1:8" x14ac:dyDescent="0.2">
      <c r="A46" s="2" t="str">
        <f t="shared" si="0"/>
        <v>Flat Bar - Square Frame  - 1/8"-1/4"TK - 1.5"W - 97"+ Sq.</v>
      </c>
      <c r="B46" s="2" t="s">
        <v>6</v>
      </c>
      <c r="C46" s="2" t="s">
        <v>82</v>
      </c>
      <c r="D46" s="2" t="s">
        <v>61</v>
      </c>
      <c r="E46" s="6">
        <v>90</v>
      </c>
      <c r="F46" s="2" t="s">
        <v>177</v>
      </c>
      <c r="G46" s="2" t="s">
        <v>181</v>
      </c>
      <c r="H46" s="2" t="s">
        <v>88</v>
      </c>
    </row>
    <row r="47" spans="1:8" x14ac:dyDescent="0.2">
      <c r="A47" s="2" t="str">
        <f t="shared" si="0"/>
        <v>Flat Bar - Square Frame  - 1/8"-1/4"TK - 2"W - 1"-12" Sq.</v>
      </c>
      <c r="B47" s="2" t="s">
        <v>6</v>
      </c>
      <c r="C47" s="2" t="s">
        <v>82</v>
      </c>
      <c r="D47" s="2" t="s">
        <v>61</v>
      </c>
      <c r="E47" s="6">
        <v>33.75</v>
      </c>
      <c r="F47" s="2" t="s">
        <v>177</v>
      </c>
      <c r="G47" s="2" t="s">
        <v>182</v>
      </c>
      <c r="H47" s="2" t="s">
        <v>67</v>
      </c>
    </row>
    <row r="48" spans="1:8" x14ac:dyDescent="0.2">
      <c r="A48" s="2" t="str">
        <f t="shared" si="0"/>
        <v>Flat Bar - Square Frame  - 1/8"-1/4"TK - 2"W - 13"-24" Sq.</v>
      </c>
      <c r="B48" s="2" t="s">
        <v>6</v>
      </c>
      <c r="C48" s="2" t="s">
        <v>82</v>
      </c>
      <c r="D48" s="2" t="s">
        <v>61</v>
      </c>
      <c r="E48" s="6">
        <v>33.75</v>
      </c>
      <c r="F48" s="2" t="s">
        <v>177</v>
      </c>
      <c r="G48" s="2" t="s">
        <v>182</v>
      </c>
      <c r="H48" s="2" t="s">
        <v>68</v>
      </c>
    </row>
    <row r="49" spans="1:8" x14ac:dyDescent="0.2">
      <c r="A49" s="2" t="str">
        <f t="shared" si="0"/>
        <v>Flat Bar - Square Frame  - 1/8"-1/4"TK - 2"W - 25"-36" Sq.</v>
      </c>
      <c r="B49" s="2" t="s">
        <v>6</v>
      </c>
      <c r="C49" s="2" t="s">
        <v>82</v>
      </c>
      <c r="D49" s="2" t="s">
        <v>61</v>
      </c>
      <c r="E49" s="6">
        <v>45</v>
      </c>
      <c r="F49" s="2" t="s">
        <v>177</v>
      </c>
      <c r="G49" s="2" t="s">
        <v>182</v>
      </c>
      <c r="H49" s="2" t="s">
        <v>69</v>
      </c>
    </row>
    <row r="50" spans="1:8" x14ac:dyDescent="0.2">
      <c r="A50" s="2" t="str">
        <f t="shared" si="0"/>
        <v>Flat Bar - Square Frame  - 1/8"-1/4"TK - 2"W - 37"-48" Sq.</v>
      </c>
      <c r="B50" s="2" t="s">
        <v>6</v>
      </c>
      <c r="C50" s="2" t="s">
        <v>82</v>
      </c>
      <c r="D50" s="2" t="s">
        <v>61</v>
      </c>
      <c r="E50" s="6">
        <v>45</v>
      </c>
      <c r="F50" s="2" t="s">
        <v>177</v>
      </c>
      <c r="G50" s="2" t="s">
        <v>182</v>
      </c>
      <c r="H50" s="2" t="s">
        <v>70</v>
      </c>
    </row>
    <row r="51" spans="1:8" x14ac:dyDescent="0.2">
      <c r="A51" s="2" t="str">
        <f t="shared" si="0"/>
        <v>Flat Bar - Square Frame  - 1/8"-1/4"TK - 2"W - 49"-60" Sq.</v>
      </c>
      <c r="B51" s="2" t="s">
        <v>6</v>
      </c>
      <c r="C51" s="2" t="s">
        <v>82</v>
      </c>
      <c r="D51" s="2" t="s">
        <v>61</v>
      </c>
      <c r="E51" s="6">
        <v>56.25</v>
      </c>
      <c r="F51" s="2" t="s">
        <v>177</v>
      </c>
      <c r="G51" s="2" t="s">
        <v>182</v>
      </c>
      <c r="H51" s="2" t="s">
        <v>71</v>
      </c>
    </row>
    <row r="52" spans="1:8" x14ac:dyDescent="0.2">
      <c r="A52" s="2" t="str">
        <f t="shared" si="0"/>
        <v>Flat Bar - Square Frame  - 1/8"-1/4"TK - 2"W - 61"-72" Sq.</v>
      </c>
      <c r="B52" s="2" t="s">
        <v>6</v>
      </c>
      <c r="C52" s="2" t="s">
        <v>82</v>
      </c>
      <c r="D52" s="2" t="s">
        <v>61</v>
      </c>
      <c r="E52" s="6">
        <v>67.5</v>
      </c>
      <c r="F52" s="2" t="s">
        <v>177</v>
      </c>
      <c r="G52" s="2" t="s">
        <v>182</v>
      </c>
      <c r="H52" s="2" t="s">
        <v>72</v>
      </c>
    </row>
    <row r="53" spans="1:8" x14ac:dyDescent="0.2">
      <c r="A53" s="2" t="str">
        <f t="shared" si="0"/>
        <v>Flat Bar - Square Frame  - 1/8"-1/4"TK - 2"W - 73"-84" Sq.</v>
      </c>
      <c r="B53" s="2" t="s">
        <v>6</v>
      </c>
      <c r="C53" s="2" t="s">
        <v>82</v>
      </c>
      <c r="D53" s="2" t="s">
        <v>61</v>
      </c>
      <c r="E53" s="6">
        <v>67.5</v>
      </c>
      <c r="F53" s="2" t="s">
        <v>177</v>
      </c>
      <c r="G53" s="2" t="s">
        <v>182</v>
      </c>
      <c r="H53" s="2" t="s">
        <v>73</v>
      </c>
    </row>
    <row r="54" spans="1:8" x14ac:dyDescent="0.2">
      <c r="A54" s="2" t="str">
        <f t="shared" si="0"/>
        <v>Flat Bar - Square Frame  - 1/8"-1/4"TK - 2"W - 85"-96" Sq.</v>
      </c>
      <c r="B54" s="2" t="s">
        <v>6</v>
      </c>
      <c r="C54" s="2" t="s">
        <v>82</v>
      </c>
      <c r="D54" s="2" t="s">
        <v>61</v>
      </c>
      <c r="E54" s="6">
        <v>78.75</v>
      </c>
      <c r="F54" s="2" t="s">
        <v>177</v>
      </c>
      <c r="G54" s="2" t="s">
        <v>182</v>
      </c>
      <c r="H54" s="2" t="s">
        <v>74</v>
      </c>
    </row>
    <row r="55" spans="1:8" x14ac:dyDescent="0.2">
      <c r="A55" s="2" t="str">
        <f t="shared" si="0"/>
        <v>Flat Bar - Square Frame  - 1/8"-1/4"TK - 2"W - 97"+ Sq.</v>
      </c>
      <c r="B55" s="2" t="s">
        <v>6</v>
      </c>
      <c r="C55" s="2" t="s">
        <v>82</v>
      </c>
      <c r="D55" s="2" t="s">
        <v>61</v>
      </c>
      <c r="E55" s="6">
        <v>90</v>
      </c>
      <c r="F55" s="2" t="s">
        <v>177</v>
      </c>
      <c r="G55" s="2" t="s">
        <v>182</v>
      </c>
      <c r="H55" s="2" t="s">
        <v>88</v>
      </c>
    </row>
    <row r="56" spans="1:8" x14ac:dyDescent="0.2">
      <c r="A56" s="2" t="str">
        <f t="shared" si="0"/>
        <v>Flat Bar - Square Frame  - 1/8"-1/4"TK - 2.5"-6"W - 1"-12" Sq.</v>
      </c>
      <c r="B56" s="2" t="s">
        <v>6</v>
      </c>
      <c r="C56" s="2" t="s">
        <v>82</v>
      </c>
      <c r="D56" s="2" t="s">
        <v>61</v>
      </c>
      <c r="E56" s="6">
        <v>33.75</v>
      </c>
      <c r="F56" s="2" t="s">
        <v>177</v>
      </c>
      <c r="G56" s="2" t="s">
        <v>183</v>
      </c>
      <c r="H56" s="2" t="s">
        <v>67</v>
      </c>
    </row>
    <row r="57" spans="1:8" x14ac:dyDescent="0.2">
      <c r="A57" s="2" t="str">
        <f t="shared" si="0"/>
        <v>Flat Bar - Square Frame  - 1/8"-1/4"TK - 2.5"-6"W - 13"-24" Sq.</v>
      </c>
      <c r="B57" s="2" t="s">
        <v>6</v>
      </c>
      <c r="C57" s="2" t="s">
        <v>82</v>
      </c>
      <c r="D57" s="2" t="s">
        <v>61</v>
      </c>
      <c r="E57" s="6">
        <v>33.75</v>
      </c>
      <c r="F57" s="2" t="s">
        <v>177</v>
      </c>
      <c r="G57" s="2" t="s">
        <v>183</v>
      </c>
      <c r="H57" s="2" t="s">
        <v>68</v>
      </c>
    </row>
    <row r="58" spans="1:8" x14ac:dyDescent="0.2">
      <c r="A58" s="2" t="str">
        <f t="shared" si="0"/>
        <v>Flat Bar - Square Frame  - 1/8"-1/4"TK - 2.5"-6"W - 25"-36" Sq.</v>
      </c>
      <c r="B58" s="2" t="s">
        <v>6</v>
      </c>
      <c r="C58" s="2" t="s">
        <v>82</v>
      </c>
      <c r="D58" s="2" t="s">
        <v>61</v>
      </c>
      <c r="E58" s="6">
        <v>45</v>
      </c>
      <c r="F58" s="2" t="s">
        <v>177</v>
      </c>
      <c r="G58" s="2" t="s">
        <v>183</v>
      </c>
      <c r="H58" s="2" t="s">
        <v>69</v>
      </c>
    </row>
    <row r="59" spans="1:8" x14ac:dyDescent="0.2">
      <c r="A59" s="2" t="str">
        <f t="shared" si="0"/>
        <v>Flat Bar - Square Frame  - 1/8"-1/4"TK - 2.5"-6"W - 37"-48" Sq.</v>
      </c>
      <c r="B59" s="2" t="s">
        <v>6</v>
      </c>
      <c r="C59" s="2" t="s">
        <v>82</v>
      </c>
      <c r="D59" s="2" t="s">
        <v>61</v>
      </c>
      <c r="E59" s="6">
        <v>45</v>
      </c>
      <c r="F59" s="2" t="s">
        <v>177</v>
      </c>
      <c r="G59" s="2" t="s">
        <v>183</v>
      </c>
      <c r="H59" s="2" t="s">
        <v>70</v>
      </c>
    </row>
    <row r="60" spans="1:8" x14ac:dyDescent="0.2">
      <c r="A60" s="2" t="str">
        <f t="shared" si="0"/>
        <v>Flat Bar - Square Frame  - 1/8"-1/4"TK - 2.5"-6"W - 49"-60" Sq.</v>
      </c>
      <c r="B60" s="2" t="s">
        <v>6</v>
      </c>
      <c r="C60" s="2" t="s">
        <v>82</v>
      </c>
      <c r="D60" s="2" t="s">
        <v>61</v>
      </c>
      <c r="E60" s="6">
        <v>56.25</v>
      </c>
      <c r="F60" s="2" t="s">
        <v>177</v>
      </c>
      <c r="G60" s="2" t="s">
        <v>183</v>
      </c>
      <c r="H60" s="2" t="s">
        <v>71</v>
      </c>
    </row>
    <row r="61" spans="1:8" x14ac:dyDescent="0.2">
      <c r="A61" s="2" t="str">
        <f t="shared" si="0"/>
        <v>Flat Bar - Square Frame  - 1/8"-1/4"TK - 2.5"-6"W - 61"-72" Sq.</v>
      </c>
      <c r="B61" s="2" t="s">
        <v>6</v>
      </c>
      <c r="C61" s="2" t="s">
        <v>82</v>
      </c>
      <c r="D61" s="2" t="s">
        <v>61</v>
      </c>
      <c r="E61" s="6">
        <v>67.5</v>
      </c>
      <c r="F61" s="2" t="s">
        <v>177</v>
      </c>
      <c r="G61" s="2" t="s">
        <v>183</v>
      </c>
      <c r="H61" s="2" t="s">
        <v>72</v>
      </c>
    </row>
    <row r="62" spans="1:8" x14ac:dyDescent="0.2">
      <c r="A62" s="2" t="str">
        <f t="shared" si="0"/>
        <v>Flat Bar - Square Frame  - 1/8"-1/4"TK - 2.5"-6"W - 73"-84" Sq.</v>
      </c>
      <c r="B62" s="2" t="s">
        <v>6</v>
      </c>
      <c r="C62" s="2" t="s">
        <v>82</v>
      </c>
      <c r="D62" s="2" t="s">
        <v>61</v>
      </c>
      <c r="E62" s="6">
        <v>67.5</v>
      </c>
      <c r="F62" s="2" t="s">
        <v>177</v>
      </c>
      <c r="G62" s="2" t="s">
        <v>183</v>
      </c>
      <c r="H62" s="2" t="s">
        <v>73</v>
      </c>
    </row>
    <row r="63" spans="1:8" x14ac:dyDescent="0.2">
      <c r="A63" s="2" t="str">
        <f t="shared" si="0"/>
        <v>Flat Bar - Square Frame  - 1/8"-1/4"TK - 2.5"-6"W - 85"-96" Sq.</v>
      </c>
      <c r="B63" s="2" t="s">
        <v>6</v>
      </c>
      <c r="C63" s="2" t="s">
        <v>82</v>
      </c>
      <c r="D63" s="2" t="s">
        <v>61</v>
      </c>
      <c r="E63" s="6">
        <v>78.75</v>
      </c>
      <c r="F63" s="2" t="s">
        <v>177</v>
      </c>
      <c r="G63" s="2" t="s">
        <v>183</v>
      </c>
      <c r="H63" s="2" t="s">
        <v>74</v>
      </c>
    </row>
    <row r="64" spans="1:8" x14ac:dyDescent="0.2">
      <c r="A64" s="2" t="str">
        <f t="shared" si="0"/>
        <v>Flat Bar - Square Frame  - 1/8"-1/4"TK - 2.5"-6"W - 97"+ Sq.</v>
      </c>
      <c r="B64" s="2" t="s">
        <v>6</v>
      </c>
      <c r="C64" s="2" t="s">
        <v>82</v>
      </c>
      <c r="D64" s="2" t="s">
        <v>61</v>
      </c>
      <c r="E64" s="6">
        <v>90</v>
      </c>
      <c r="F64" s="2" t="s">
        <v>177</v>
      </c>
      <c r="G64" s="2" t="s">
        <v>183</v>
      </c>
      <c r="H64" s="2" t="s">
        <v>88</v>
      </c>
    </row>
    <row r="65" spans="1:8" x14ac:dyDescent="0.2">
      <c r="A65" s="2" t="str">
        <f t="shared" si="0"/>
        <v>Flat Bar - Square Frame  - 1/8"-1/4"TK - 6.5"W+ - 1"-12" Sq.</v>
      </c>
      <c r="B65" s="2" t="s">
        <v>6</v>
      </c>
      <c r="C65" s="2" t="s">
        <v>82</v>
      </c>
      <c r="D65" s="2" t="s">
        <v>61</v>
      </c>
      <c r="E65" s="6">
        <v>33.75</v>
      </c>
      <c r="F65" s="2" t="s">
        <v>177</v>
      </c>
      <c r="G65" s="2" t="s">
        <v>184</v>
      </c>
      <c r="H65" s="2" t="s">
        <v>67</v>
      </c>
    </row>
    <row r="66" spans="1:8" x14ac:dyDescent="0.2">
      <c r="A66" s="2" t="str">
        <f t="shared" si="0"/>
        <v>Flat Bar - Square Frame  - 1/8"-1/4"TK - 6.5"W+ - 13"-24" Sq.</v>
      </c>
      <c r="B66" s="2" t="s">
        <v>6</v>
      </c>
      <c r="C66" s="2" t="s">
        <v>82</v>
      </c>
      <c r="D66" s="2" t="s">
        <v>61</v>
      </c>
      <c r="E66" s="6">
        <v>33.75</v>
      </c>
      <c r="F66" s="2" t="s">
        <v>177</v>
      </c>
      <c r="G66" s="2" t="s">
        <v>184</v>
      </c>
      <c r="H66" s="2" t="s">
        <v>68</v>
      </c>
    </row>
    <row r="67" spans="1:8" x14ac:dyDescent="0.2">
      <c r="A67" s="2" t="str">
        <f t="shared" ref="A67:A73" si="1">_xlfn.TEXTJOIN(" - ",0,C67,D67,F67,G67,H67)</f>
        <v>Flat Bar - Square Frame  - 1/8"-1/4"TK - 6.5"W+ - 25"-36" Sq.</v>
      </c>
      <c r="B67" s="2" t="s">
        <v>6</v>
      </c>
      <c r="C67" s="2" t="s">
        <v>82</v>
      </c>
      <c r="D67" s="2" t="s">
        <v>61</v>
      </c>
      <c r="E67" s="6">
        <v>45</v>
      </c>
      <c r="F67" s="2" t="s">
        <v>177</v>
      </c>
      <c r="G67" s="2" t="s">
        <v>184</v>
      </c>
      <c r="H67" s="2" t="s">
        <v>69</v>
      </c>
    </row>
    <row r="68" spans="1:8" x14ac:dyDescent="0.2">
      <c r="A68" s="2" t="str">
        <f t="shared" si="1"/>
        <v>Flat Bar - Square Frame  - 1/8"-1/4"TK - 6.5"W+ - 37"-48" Sq.</v>
      </c>
      <c r="B68" s="2" t="s">
        <v>6</v>
      </c>
      <c r="C68" s="2" t="s">
        <v>82</v>
      </c>
      <c r="D68" s="2" t="s">
        <v>61</v>
      </c>
      <c r="E68" s="6">
        <v>45</v>
      </c>
      <c r="F68" s="2" t="s">
        <v>177</v>
      </c>
      <c r="G68" s="2" t="s">
        <v>184</v>
      </c>
      <c r="H68" s="2" t="s">
        <v>70</v>
      </c>
    </row>
    <row r="69" spans="1:8" x14ac:dyDescent="0.2">
      <c r="A69" s="2" t="str">
        <f t="shared" si="1"/>
        <v>Flat Bar - Square Frame  - 1/8"-1/4"TK - 6.5"W+ - 49"-60" Sq.</v>
      </c>
      <c r="B69" s="2" t="s">
        <v>6</v>
      </c>
      <c r="C69" s="2" t="s">
        <v>82</v>
      </c>
      <c r="D69" s="2" t="s">
        <v>61</v>
      </c>
      <c r="E69" s="6">
        <v>56.25</v>
      </c>
      <c r="F69" s="2" t="s">
        <v>177</v>
      </c>
      <c r="G69" s="2" t="s">
        <v>184</v>
      </c>
      <c r="H69" s="2" t="s">
        <v>71</v>
      </c>
    </row>
    <row r="70" spans="1:8" x14ac:dyDescent="0.2">
      <c r="A70" s="2" t="str">
        <f t="shared" si="1"/>
        <v>Flat Bar - Square Frame  - 1/8"-1/4"TK - 6.5"W+ - 61"-72" Sq.</v>
      </c>
      <c r="B70" s="2" t="s">
        <v>6</v>
      </c>
      <c r="C70" s="2" t="s">
        <v>82</v>
      </c>
      <c r="D70" s="2" t="s">
        <v>61</v>
      </c>
      <c r="E70" s="6">
        <v>67.5</v>
      </c>
      <c r="F70" s="2" t="s">
        <v>177</v>
      </c>
      <c r="G70" s="2" t="s">
        <v>184</v>
      </c>
      <c r="H70" s="2" t="s">
        <v>72</v>
      </c>
    </row>
    <row r="71" spans="1:8" x14ac:dyDescent="0.2">
      <c r="A71" s="2" t="str">
        <f t="shared" si="1"/>
        <v>Flat Bar - Square Frame  - 1/8"-1/4"TK - 6.5"W+ - 73"-84" Sq.</v>
      </c>
      <c r="B71" s="2" t="s">
        <v>6</v>
      </c>
      <c r="C71" s="2" t="s">
        <v>82</v>
      </c>
      <c r="D71" s="2" t="s">
        <v>61</v>
      </c>
      <c r="E71" s="6">
        <v>67.5</v>
      </c>
      <c r="F71" s="2" t="s">
        <v>177</v>
      </c>
      <c r="G71" s="2" t="s">
        <v>184</v>
      </c>
      <c r="H71" s="2" t="s">
        <v>73</v>
      </c>
    </row>
    <row r="72" spans="1:8" x14ac:dyDescent="0.2">
      <c r="A72" s="2" t="str">
        <f t="shared" si="1"/>
        <v>Flat Bar - Square Frame  - 1/8"-1/4"TK - 6.5"W+ - 85"-96" Sq.</v>
      </c>
      <c r="B72" s="2" t="s">
        <v>6</v>
      </c>
      <c r="C72" s="2" t="s">
        <v>82</v>
      </c>
      <c r="D72" s="2" t="s">
        <v>61</v>
      </c>
      <c r="E72" s="6">
        <v>78.75</v>
      </c>
      <c r="F72" s="2" t="s">
        <v>177</v>
      </c>
      <c r="G72" s="2" t="s">
        <v>184</v>
      </c>
      <c r="H72" s="2" t="s">
        <v>74</v>
      </c>
    </row>
    <row r="73" spans="1:8" x14ac:dyDescent="0.2">
      <c r="A73" s="2" t="str">
        <f t="shared" si="1"/>
        <v>Flat Bar - Square Frame  - 1/8"-1/4"TK - 6.5"W+ - 97"+ Sq.</v>
      </c>
      <c r="B73" s="2" t="s">
        <v>6</v>
      </c>
      <c r="C73" s="2" t="s">
        <v>82</v>
      </c>
      <c r="D73" s="2" t="s">
        <v>61</v>
      </c>
      <c r="E73" s="6">
        <v>90</v>
      </c>
      <c r="F73" s="2" t="s">
        <v>177</v>
      </c>
      <c r="G73" s="2" t="s">
        <v>184</v>
      </c>
      <c r="H73" s="2" t="s">
        <v>88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E59D-7501-475B-B002-1100CF665C29}">
  <sheetPr>
    <tabColor theme="5" tint="0.39997558519241921"/>
  </sheetPr>
  <dimension ref="A1:K169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9" width="20.7109375" style="2" customWidth="1"/>
    <col min="10" max="16384" width="9.140625" style="2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173</v>
      </c>
      <c r="G1" s="1" t="s">
        <v>185</v>
      </c>
      <c r="H1" s="1" t="s">
        <v>22</v>
      </c>
      <c r="I1" s="1" t="s">
        <v>66</v>
      </c>
      <c r="J1" s="1"/>
      <c r="K1" s="1"/>
    </row>
    <row r="2" spans="1:11" x14ac:dyDescent="0.2">
      <c r="A2" s="2" t="str">
        <f>_xlfn.TEXTJOIN(" - ",0,C2,D2,F2,G2,H2,I2)</f>
        <v>Flat Bar - Square Frame  - 1/8"-1/4"TK - 0.25"W - 1"-12" W - 1"-12" L</v>
      </c>
      <c r="B2" s="2" t="s">
        <v>6</v>
      </c>
      <c r="C2" s="2" t="s">
        <v>82</v>
      </c>
      <c r="D2" s="2" t="s">
        <v>61</v>
      </c>
      <c r="E2" s="6">
        <v>8.4375</v>
      </c>
      <c r="F2" s="2" t="s">
        <v>177</v>
      </c>
      <c r="G2" s="2" t="s">
        <v>176</v>
      </c>
      <c r="H2" s="2" t="s">
        <v>138</v>
      </c>
      <c r="I2" s="2" t="s">
        <v>139</v>
      </c>
    </row>
    <row r="3" spans="1:11" x14ac:dyDescent="0.2">
      <c r="A3" s="2" t="str">
        <f t="shared" ref="A3:A66" si="0">_xlfn.TEXTJOIN(" - ",0,C3,D3,F3,G3,H3,I3)</f>
        <v>Flat Bar - Square Frame  - 1/8"-1/4"TK - 0.25"W - 1"-12" W - 13"-36" L</v>
      </c>
      <c r="B3" s="2" t="s">
        <v>6</v>
      </c>
      <c r="C3" s="2" t="s">
        <v>82</v>
      </c>
      <c r="D3" s="2" t="s">
        <v>61</v>
      </c>
      <c r="E3" s="6">
        <v>8.4375</v>
      </c>
      <c r="F3" s="2" t="s">
        <v>177</v>
      </c>
      <c r="G3" s="2" t="s">
        <v>176</v>
      </c>
      <c r="H3" s="2" t="s">
        <v>138</v>
      </c>
      <c r="I3" s="2" t="s">
        <v>163</v>
      </c>
    </row>
    <row r="4" spans="1:11" x14ac:dyDescent="0.2">
      <c r="A4" s="2" t="str">
        <f t="shared" si="0"/>
        <v>Flat Bar - Square Frame  - 1/8"-1/4"TK - 0.25"W - 1"-12" W - 37"-60" L</v>
      </c>
      <c r="B4" s="2" t="s">
        <v>6</v>
      </c>
      <c r="C4" s="2" t="s">
        <v>82</v>
      </c>
      <c r="D4" s="2" t="s">
        <v>61</v>
      </c>
      <c r="E4" s="6">
        <v>10.546875</v>
      </c>
      <c r="F4" s="2" t="s">
        <v>177</v>
      </c>
      <c r="G4" s="2" t="s">
        <v>176</v>
      </c>
      <c r="H4" s="2" t="s">
        <v>138</v>
      </c>
      <c r="I4" s="2" t="s">
        <v>164</v>
      </c>
    </row>
    <row r="5" spans="1:11" x14ac:dyDescent="0.2">
      <c r="A5" s="2" t="str">
        <f t="shared" si="0"/>
        <v>Flat Bar - Square Frame  - 1/8"-1/4"TK - 0.25"W - 1"-12" W - 61"-84" L</v>
      </c>
      <c r="B5" s="2" t="s">
        <v>6</v>
      </c>
      <c r="C5" s="2" t="s">
        <v>82</v>
      </c>
      <c r="D5" s="2" t="s">
        <v>61</v>
      </c>
      <c r="E5" s="6">
        <v>10.546875</v>
      </c>
      <c r="F5" s="2" t="s">
        <v>177</v>
      </c>
      <c r="G5" s="2" t="s">
        <v>176</v>
      </c>
      <c r="H5" s="2" t="s">
        <v>138</v>
      </c>
      <c r="I5" s="2" t="s">
        <v>165</v>
      </c>
    </row>
    <row r="6" spans="1:11" x14ac:dyDescent="0.2">
      <c r="A6" s="2" t="str">
        <f t="shared" si="0"/>
        <v>Flat Bar - Square Frame  - 1/8"-1/4"TK - 0.25"W - 1"-12" W - 85"-96"L</v>
      </c>
      <c r="B6" s="2" t="s">
        <v>6</v>
      </c>
      <c r="C6" s="2" t="s">
        <v>82</v>
      </c>
      <c r="D6" s="2" t="s">
        <v>61</v>
      </c>
      <c r="E6" s="6">
        <v>12.65625</v>
      </c>
      <c r="F6" s="2" t="s">
        <v>177</v>
      </c>
      <c r="G6" s="2" t="s">
        <v>176</v>
      </c>
      <c r="H6" s="2" t="s">
        <v>138</v>
      </c>
      <c r="I6" s="2" t="s">
        <v>170</v>
      </c>
    </row>
    <row r="7" spans="1:11" x14ac:dyDescent="0.2">
      <c r="A7" s="2" t="str">
        <f t="shared" si="0"/>
        <v>Flat Bar - Square Frame  - 1/8"-1/4"TK - 0.25"W - 1"-12" W - 97"+ L</v>
      </c>
      <c r="B7" s="2" t="s">
        <v>6</v>
      </c>
      <c r="C7" s="2" t="s">
        <v>82</v>
      </c>
      <c r="D7" s="2" t="s">
        <v>61</v>
      </c>
      <c r="E7" s="6">
        <v>12.65625</v>
      </c>
      <c r="F7" s="2" t="s">
        <v>177</v>
      </c>
      <c r="G7" s="2" t="s">
        <v>176</v>
      </c>
      <c r="H7" s="2" t="s">
        <v>138</v>
      </c>
      <c r="I7" s="2" t="s">
        <v>150</v>
      </c>
    </row>
    <row r="8" spans="1:11" x14ac:dyDescent="0.2">
      <c r="A8" s="2" t="str">
        <f t="shared" si="0"/>
        <v>Flat Bar - Square Frame  - 1/8"-1/4"TK - 0.25"W - 13"-36" W - 13"-36" L</v>
      </c>
      <c r="B8" s="2" t="s">
        <v>6</v>
      </c>
      <c r="C8" s="2" t="s">
        <v>82</v>
      </c>
      <c r="D8" s="2" t="s">
        <v>61</v>
      </c>
      <c r="E8" s="6">
        <v>10.546875</v>
      </c>
      <c r="F8" s="2" t="s">
        <v>177</v>
      </c>
      <c r="G8" s="2" t="s">
        <v>176</v>
      </c>
      <c r="H8" s="2" t="s">
        <v>166</v>
      </c>
      <c r="I8" s="2" t="s">
        <v>163</v>
      </c>
    </row>
    <row r="9" spans="1:11" x14ac:dyDescent="0.2">
      <c r="A9" s="2" t="str">
        <f t="shared" si="0"/>
        <v>Flat Bar - Square Frame  - 1/8"-1/4"TK - 0.25"W - 13"-36" W - 37"-60" L</v>
      </c>
      <c r="B9" s="2" t="s">
        <v>6</v>
      </c>
      <c r="C9" s="2" t="s">
        <v>82</v>
      </c>
      <c r="D9" s="2" t="s">
        <v>61</v>
      </c>
      <c r="E9" s="6">
        <v>10.546875</v>
      </c>
      <c r="F9" s="2" t="s">
        <v>177</v>
      </c>
      <c r="G9" s="2" t="s">
        <v>176</v>
      </c>
      <c r="H9" s="2" t="s">
        <v>166</v>
      </c>
      <c r="I9" s="2" t="s">
        <v>164</v>
      </c>
    </row>
    <row r="10" spans="1:11" x14ac:dyDescent="0.2">
      <c r="A10" s="2" t="str">
        <f t="shared" si="0"/>
        <v>Flat Bar - Square Frame  - 1/8"-1/4"TK - 0.25"W - 13"-36" W - 61"-84" L</v>
      </c>
      <c r="B10" s="2" t="s">
        <v>6</v>
      </c>
      <c r="C10" s="2" t="s">
        <v>82</v>
      </c>
      <c r="D10" s="2" t="s">
        <v>61</v>
      </c>
      <c r="E10" s="6">
        <v>12.65625</v>
      </c>
      <c r="F10" s="2" t="s">
        <v>177</v>
      </c>
      <c r="G10" s="2" t="s">
        <v>176</v>
      </c>
      <c r="H10" s="2" t="s">
        <v>166</v>
      </c>
      <c r="I10" s="2" t="s">
        <v>165</v>
      </c>
    </row>
    <row r="11" spans="1:11" x14ac:dyDescent="0.2">
      <c r="A11" s="2" t="str">
        <f t="shared" si="0"/>
        <v>Flat Bar - Square Frame  - 1/8"-1/4"TK - 0.25"W - 13"-36" W - 85"-96"L</v>
      </c>
      <c r="B11" s="2" t="s">
        <v>6</v>
      </c>
      <c r="C11" s="2" t="s">
        <v>82</v>
      </c>
      <c r="D11" s="2" t="s">
        <v>61</v>
      </c>
      <c r="E11" s="6">
        <v>12.65625</v>
      </c>
      <c r="F11" s="2" t="s">
        <v>177</v>
      </c>
      <c r="G11" s="2" t="s">
        <v>176</v>
      </c>
      <c r="H11" s="2" t="s">
        <v>166</v>
      </c>
      <c r="I11" s="2" t="s">
        <v>170</v>
      </c>
    </row>
    <row r="12" spans="1:11" x14ac:dyDescent="0.2">
      <c r="A12" s="2" t="str">
        <f t="shared" si="0"/>
        <v>Flat Bar - Square Frame  - 1/8"-1/4"TK - 0.25"W - 13"-36" W - 97"+ L</v>
      </c>
      <c r="B12" s="2" t="s">
        <v>6</v>
      </c>
      <c r="C12" s="2" t="s">
        <v>82</v>
      </c>
      <c r="D12" s="2" t="s">
        <v>61</v>
      </c>
      <c r="E12" s="6">
        <v>14.765625</v>
      </c>
      <c r="F12" s="2" t="s">
        <v>177</v>
      </c>
      <c r="G12" s="2" t="s">
        <v>176</v>
      </c>
      <c r="H12" s="2" t="s">
        <v>166</v>
      </c>
      <c r="I12" s="2" t="s">
        <v>150</v>
      </c>
    </row>
    <row r="13" spans="1:11" x14ac:dyDescent="0.2">
      <c r="A13" s="2" t="str">
        <f t="shared" si="0"/>
        <v>Flat Bar - Square Frame  - 1/8"-1/4"TK - 0.25"W - 37"-60" W - 37"-60" L</v>
      </c>
      <c r="B13" s="2" t="s">
        <v>6</v>
      </c>
      <c r="C13" s="2" t="s">
        <v>82</v>
      </c>
      <c r="D13" s="2" t="s">
        <v>61</v>
      </c>
      <c r="E13" s="6">
        <v>12.65625</v>
      </c>
      <c r="F13" s="2" t="s">
        <v>177</v>
      </c>
      <c r="G13" s="2" t="s">
        <v>176</v>
      </c>
      <c r="H13" s="2" t="s">
        <v>167</v>
      </c>
      <c r="I13" s="2" t="s">
        <v>164</v>
      </c>
    </row>
    <row r="14" spans="1:11" x14ac:dyDescent="0.2">
      <c r="A14" s="2" t="str">
        <f t="shared" si="0"/>
        <v>Flat Bar - Square Frame  - 1/8"-1/4"TK - 0.25"W - 37"-60" W - 61"-84" L</v>
      </c>
      <c r="B14" s="2" t="s">
        <v>6</v>
      </c>
      <c r="C14" s="2" t="s">
        <v>82</v>
      </c>
      <c r="D14" s="2" t="s">
        <v>61</v>
      </c>
      <c r="E14" s="6">
        <v>12.65625</v>
      </c>
      <c r="F14" s="2" t="s">
        <v>177</v>
      </c>
      <c r="G14" s="2" t="s">
        <v>176</v>
      </c>
      <c r="H14" s="2" t="s">
        <v>167</v>
      </c>
      <c r="I14" s="2" t="s">
        <v>165</v>
      </c>
    </row>
    <row r="15" spans="1:11" x14ac:dyDescent="0.2">
      <c r="A15" s="2" t="str">
        <f t="shared" si="0"/>
        <v>Flat Bar - Square Frame  - 1/8"-1/4"TK - 0.25"W - 37"-60" W - 85"-96"L</v>
      </c>
      <c r="B15" s="2" t="s">
        <v>6</v>
      </c>
      <c r="C15" s="2" t="s">
        <v>82</v>
      </c>
      <c r="D15" s="2" t="s">
        <v>61</v>
      </c>
      <c r="E15" s="6">
        <v>16.875</v>
      </c>
      <c r="F15" s="2" t="s">
        <v>177</v>
      </c>
      <c r="G15" s="2" t="s">
        <v>176</v>
      </c>
      <c r="H15" s="2" t="s">
        <v>167</v>
      </c>
      <c r="I15" s="2" t="s">
        <v>170</v>
      </c>
    </row>
    <row r="16" spans="1:11" x14ac:dyDescent="0.2">
      <c r="A16" s="2" t="str">
        <f t="shared" si="0"/>
        <v>Flat Bar - Square Frame  - 1/8"-1/4"TK - 0.25"W - 37"-60" W - 97"+ L</v>
      </c>
      <c r="B16" s="2" t="s">
        <v>6</v>
      </c>
      <c r="C16" s="2" t="s">
        <v>82</v>
      </c>
      <c r="D16" s="2" t="s">
        <v>61</v>
      </c>
      <c r="E16" s="6">
        <v>16.875</v>
      </c>
      <c r="F16" s="2" t="s">
        <v>177</v>
      </c>
      <c r="G16" s="2" t="s">
        <v>176</v>
      </c>
      <c r="H16" s="2" t="s">
        <v>167</v>
      </c>
      <c r="I16" s="2" t="s">
        <v>150</v>
      </c>
    </row>
    <row r="17" spans="1:9" x14ac:dyDescent="0.2">
      <c r="A17" s="2" t="str">
        <f t="shared" si="0"/>
        <v>Flat Bar - Square Frame  - 1/8"-1/4"TK - 0.25"W - 61"-84" W - 61"-84" L</v>
      </c>
      <c r="B17" s="2" t="s">
        <v>6</v>
      </c>
      <c r="C17" s="2" t="s">
        <v>82</v>
      </c>
      <c r="D17" s="2" t="s">
        <v>61</v>
      </c>
      <c r="E17" s="6">
        <v>16.875</v>
      </c>
      <c r="F17" s="2" t="s">
        <v>177</v>
      </c>
      <c r="G17" s="2" t="s">
        <v>176</v>
      </c>
      <c r="H17" s="2" t="s">
        <v>168</v>
      </c>
      <c r="I17" s="2" t="s">
        <v>165</v>
      </c>
    </row>
    <row r="18" spans="1:9" x14ac:dyDescent="0.2">
      <c r="A18" s="2" t="str">
        <f t="shared" si="0"/>
        <v>Flat Bar - Square Frame  - 1/8"-1/4"TK - 0.25"W - 61"-84" W - 85"-96"L</v>
      </c>
      <c r="B18" s="2" t="s">
        <v>6</v>
      </c>
      <c r="C18" s="2" t="s">
        <v>82</v>
      </c>
      <c r="D18" s="2" t="s">
        <v>61</v>
      </c>
      <c r="E18" s="6">
        <v>21.09375</v>
      </c>
      <c r="F18" s="2" t="s">
        <v>177</v>
      </c>
      <c r="G18" s="2" t="s">
        <v>176</v>
      </c>
      <c r="H18" s="2" t="s">
        <v>168</v>
      </c>
      <c r="I18" s="2" t="s">
        <v>170</v>
      </c>
    </row>
    <row r="19" spans="1:9" x14ac:dyDescent="0.2">
      <c r="A19" s="2" t="str">
        <f t="shared" si="0"/>
        <v>Flat Bar - Square Frame  - 1/8"-1/4"TK - 0.25"W - 61"-84" W - 97"+ L</v>
      </c>
      <c r="B19" s="2" t="s">
        <v>6</v>
      </c>
      <c r="C19" s="2" t="s">
        <v>82</v>
      </c>
      <c r="D19" s="2" t="s">
        <v>61</v>
      </c>
      <c r="E19" s="6">
        <v>21.09375</v>
      </c>
      <c r="F19" s="2" t="s">
        <v>177</v>
      </c>
      <c r="G19" s="2" t="s">
        <v>176</v>
      </c>
      <c r="H19" s="2" t="s">
        <v>168</v>
      </c>
      <c r="I19" s="2" t="s">
        <v>150</v>
      </c>
    </row>
    <row r="20" spans="1:9" x14ac:dyDescent="0.2">
      <c r="A20" s="2" t="str">
        <f t="shared" si="0"/>
        <v>Flat Bar - Square Frame  - 1/8"-1/4"TK - 0.25"W - 85"-96"W - 85"-96"L</v>
      </c>
      <c r="B20" s="2" t="s">
        <v>6</v>
      </c>
      <c r="C20" s="2" t="s">
        <v>82</v>
      </c>
      <c r="D20" s="2" t="s">
        <v>61</v>
      </c>
      <c r="E20" s="6">
        <v>25.3125</v>
      </c>
      <c r="F20" s="2" t="s">
        <v>177</v>
      </c>
      <c r="G20" s="2" t="s">
        <v>176</v>
      </c>
      <c r="H20" s="2" t="s">
        <v>169</v>
      </c>
      <c r="I20" s="2" t="s">
        <v>170</v>
      </c>
    </row>
    <row r="21" spans="1:9" x14ac:dyDescent="0.2">
      <c r="A21" s="2" t="str">
        <f t="shared" si="0"/>
        <v>Flat Bar - Square Frame  - 1/8"-1/4"TK - 0.25"W - 85"-96"W - 97"+ L</v>
      </c>
      <c r="B21" s="2" t="s">
        <v>6</v>
      </c>
      <c r="C21" s="2" t="s">
        <v>82</v>
      </c>
      <c r="D21" s="2" t="s">
        <v>61</v>
      </c>
      <c r="E21" s="6">
        <v>25.3125</v>
      </c>
      <c r="F21" s="2" t="s">
        <v>177</v>
      </c>
      <c r="G21" s="2" t="s">
        <v>176</v>
      </c>
      <c r="H21" s="2" t="s">
        <v>169</v>
      </c>
      <c r="I21" s="2" t="s">
        <v>150</v>
      </c>
    </row>
    <row r="22" spans="1:9" x14ac:dyDescent="0.2">
      <c r="A22" s="2" t="str">
        <f t="shared" si="0"/>
        <v>Flat Bar - Square Frame  - 1/8"-1/4"TK - 0.25"W - 97"+ W - 97"+ L</v>
      </c>
      <c r="B22" s="2" t="s">
        <v>6</v>
      </c>
      <c r="C22" s="2" t="s">
        <v>82</v>
      </c>
      <c r="D22" s="2" t="s">
        <v>61</v>
      </c>
      <c r="E22" s="6">
        <v>29.53125</v>
      </c>
      <c r="F22" s="2" t="s">
        <v>177</v>
      </c>
      <c r="G22" s="2" t="s">
        <v>176</v>
      </c>
      <c r="H22" s="2" t="s">
        <v>149</v>
      </c>
      <c r="I22" s="2" t="s">
        <v>150</v>
      </c>
    </row>
    <row r="23" spans="1:9" x14ac:dyDescent="0.2">
      <c r="A23" s="2" t="str">
        <f t="shared" si="0"/>
        <v>Flat Bar - Square Frame  - 1/8"-1/4"TK - 0.5"W - 1"-12" W - 1"-12" L</v>
      </c>
      <c r="B23" s="2" t="s">
        <v>6</v>
      </c>
      <c r="C23" s="2" t="s">
        <v>82</v>
      </c>
      <c r="D23" s="2" t="s">
        <v>61</v>
      </c>
      <c r="E23" s="6">
        <v>11.25</v>
      </c>
      <c r="F23" s="2" t="s">
        <v>177</v>
      </c>
      <c r="G23" s="2" t="s">
        <v>178</v>
      </c>
      <c r="H23" s="2" t="s">
        <v>138</v>
      </c>
      <c r="I23" s="2" t="s">
        <v>139</v>
      </c>
    </row>
    <row r="24" spans="1:9" x14ac:dyDescent="0.2">
      <c r="A24" s="2" t="str">
        <f t="shared" si="0"/>
        <v>Flat Bar - Square Frame  - 1/8"-1/4"TK - 0.5"W - 1"-12" W - 13"-36" L</v>
      </c>
      <c r="B24" s="2" t="s">
        <v>6</v>
      </c>
      <c r="C24" s="2" t="s">
        <v>82</v>
      </c>
      <c r="D24" s="2" t="s">
        <v>61</v>
      </c>
      <c r="E24" s="6">
        <v>11.25</v>
      </c>
      <c r="F24" s="2" t="s">
        <v>177</v>
      </c>
      <c r="G24" s="2" t="s">
        <v>178</v>
      </c>
      <c r="H24" s="2" t="s">
        <v>138</v>
      </c>
      <c r="I24" s="2" t="s">
        <v>163</v>
      </c>
    </row>
    <row r="25" spans="1:9" x14ac:dyDescent="0.2">
      <c r="A25" s="2" t="str">
        <f t="shared" si="0"/>
        <v>Flat Bar - Square Frame  - 1/8"-1/4"TK - 0.5"W - 1"-12" W - 37"-60" L</v>
      </c>
      <c r="B25" s="2" t="s">
        <v>6</v>
      </c>
      <c r="C25" s="2" t="s">
        <v>82</v>
      </c>
      <c r="D25" s="2" t="s">
        <v>61</v>
      </c>
      <c r="E25" s="6">
        <v>14.0625</v>
      </c>
      <c r="F25" s="2" t="s">
        <v>177</v>
      </c>
      <c r="G25" s="2" t="s">
        <v>178</v>
      </c>
      <c r="H25" s="2" t="s">
        <v>138</v>
      </c>
      <c r="I25" s="2" t="s">
        <v>164</v>
      </c>
    </row>
    <row r="26" spans="1:9" x14ac:dyDescent="0.2">
      <c r="A26" s="2" t="str">
        <f t="shared" si="0"/>
        <v>Flat Bar - Square Frame  - 1/8"-1/4"TK - 0.5"W - 1"-12" W - 61"-84" L</v>
      </c>
      <c r="B26" s="2" t="s">
        <v>6</v>
      </c>
      <c r="C26" s="2" t="s">
        <v>82</v>
      </c>
      <c r="D26" s="2" t="s">
        <v>61</v>
      </c>
      <c r="E26" s="6">
        <v>14.0625</v>
      </c>
      <c r="F26" s="2" t="s">
        <v>177</v>
      </c>
      <c r="G26" s="2" t="s">
        <v>178</v>
      </c>
      <c r="H26" s="2" t="s">
        <v>138</v>
      </c>
      <c r="I26" s="2" t="s">
        <v>165</v>
      </c>
    </row>
    <row r="27" spans="1:9" x14ac:dyDescent="0.2">
      <c r="A27" s="2" t="str">
        <f t="shared" si="0"/>
        <v>Flat Bar - Square Frame  - 1/8"-1/4"TK - 0.5"W - 1"-12" W - 85"-96"L</v>
      </c>
      <c r="B27" s="2" t="s">
        <v>6</v>
      </c>
      <c r="C27" s="2" t="s">
        <v>82</v>
      </c>
      <c r="D27" s="2" t="s">
        <v>61</v>
      </c>
      <c r="E27" s="6">
        <v>16.875</v>
      </c>
      <c r="F27" s="2" t="s">
        <v>177</v>
      </c>
      <c r="G27" s="2" t="s">
        <v>178</v>
      </c>
      <c r="H27" s="2" t="s">
        <v>138</v>
      </c>
      <c r="I27" s="2" t="s">
        <v>170</v>
      </c>
    </row>
    <row r="28" spans="1:9" x14ac:dyDescent="0.2">
      <c r="A28" s="2" t="str">
        <f t="shared" si="0"/>
        <v>Flat Bar - Square Frame  - 1/8"-1/4"TK - 0.5"W - 1"-12" W - 97"+ L</v>
      </c>
      <c r="B28" s="2" t="s">
        <v>6</v>
      </c>
      <c r="C28" s="2" t="s">
        <v>82</v>
      </c>
      <c r="D28" s="2" t="s">
        <v>61</v>
      </c>
      <c r="E28" s="6">
        <v>16.875</v>
      </c>
      <c r="F28" s="2" t="s">
        <v>177</v>
      </c>
      <c r="G28" s="2" t="s">
        <v>178</v>
      </c>
      <c r="H28" s="2" t="s">
        <v>138</v>
      </c>
      <c r="I28" s="2" t="s">
        <v>150</v>
      </c>
    </row>
    <row r="29" spans="1:9" x14ac:dyDescent="0.2">
      <c r="A29" s="2" t="str">
        <f t="shared" si="0"/>
        <v>Flat Bar - Square Frame  - 1/8"-1/4"TK - 0.5"W - 13"-36" W - 13"-36" L</v>
      </c>
      <c r="B29" s="2" t="s">
        <v>6</v>
      </c>
      <c r="C29" s="2" t="s">
        <v>82</v>
      </c>
      <c r="D29" s="2" t="s">
        <v>61</v>
      </c>
      <c r="E29" s="6">
        <v>14.0625</v>
      </c>
      <c r="F29" s="2" t="s">
        <v>177</v>
      </c>
      <c r="G29" s="2" t="s">
        <v>178</v>
      </c>
      <c r="H29" s="2" t="s">
        <v>166</v>
      </c>
      <c r="I29" s="2" t="s">
        <v>163</v>
      </c>
    </row>
    <row r="30" spans="1:9" x14ac:dyDescent="0.2">
      <c r="A30" s="2" t="str">
        <f t="shared" si="0"/>
        <v>Flat Bar - Square Frame  - 1/8"-1/4"TK - 0.5"W - 13"-36" W - 37"-60" L</v>
      </c>
      <c r="B30" s="2" t="s">
        <v>6</v>
      </c>
      <c r="C30" s="2" t="s">
        <v>82</v>
      </c>
      <c r="D30" s="2" t="s">
        <v>61</v>
      </c>
      <c r="E30" s="6">
        <v>14.0625</v>
      </c>
      <c r="F30" s="2" t="s">
        <v>177</v>
      </c>
      <c r="G30" s="2" t="s">
        <v>178</v>
      </c>
      <c r="H30" s="2" t="s">
        <v>166</v>
      </c>
      <c r="I30" s="2" t="s">
        <v>164</v>
      </c>
    </row>
    <row r="31" spans="1:9" x14ac:dyDescent="0.2">
      <c r="A31" s="2" t="str">
        <f t="shared" si="0"/>
        <v>Flat Bar - Square Frame  - 1/8"-1/4"TK - 0.5"W - 13"-36" W - 61"-84" L</v>
      </c>
      <c r="B31" s="2" t="s">
        <v>6</v>
      </c>
      <c r="C31" s="2" t="s">
        <v>82</v>
      </c>
      <c r="D31" s="2" t="s">
        <v>61</v>
      </c>
      <c r="E31" s="6">
        <v>16.875</v>
      </c>
      <c r="F31" s="2" t="s">
        <v>177</v>
      </c>
      <c r="G31" s="2" t="s">
        <v>178</v>
      </c>
      <c r="H31" s="2" t="s">
        <v>166</v>
      </c>
      <c r="I31" s="2" t="s">
        <v>165</v>
      </c>
    </row>
    <row r="32" spans="1:9" x14ac:dyDescent="0.2">
      <c r="A32" s="2" t="str">
        <f t="shared" si="0"/>
        <v>Flat Bar - Square Frame  - 1/8"-1/4"TK - 0.5"W - 13"-36" W - 85"-96"L</v>
      </c>
      <c r="B32" s="2" t="s">
        <v>6</v>
      </c>
      <c r="C32" s="2" t="s">
        <v>82</v>
      </c>
      <c r="D32" s="2" t="s">
        <v>61</v>
      </c>
      <c r="E32" s="6">
        <v>16.875</v>
      </c>
      <c r="F32" s="2" t="s">
        <v>177</v>
      </c>
      <c r="G32" s="2" t="s">
        <v>178</v>
      </c>
      <c r="H32" s="2" t="s">
        <v>166</v>
      </c>
      <c r="I32" s="2" t="s">
        <v>170</v>
      </c>
    </row>
    <row r="33" spans="1:9" x14ac:dyDescent="0.2">
      <c r="A33" s="2" t="str">
        <f t="shared" si="0"/>
        <v>Flat Bar - Square Frame  - 1/8"-1/4"TK - 0.5"W - 13"-36" W - 97"+ L</v>
      </c>
      <c r="B33" s="2" t="s">
        <v>6</v>
      </c>
      <c r="C33" s="2" t="s">
        <v>82</v>
      </c>
      <c r="D33" s="2" t="s">
        <v>61</v>
      </c>
      <c r="E33" s="6">
        <v>19.6875</v>
      </c>
      <c r="F33" s="2" t="s">
        <v>177</v>
      </c>
      <c r="G33" s="2" t="s">
        <v>178</v>
      </c>
      <c r="H33" s="2" t="s">
        <v>166</v>
      </c>
      <c r="I33" s="2" t="s">
        <v>150</v>
      </c>
    </row>
    <row r="34" spans="1:9" x14ac:dyDescent="0.2">
      <c r="A34" s="2" t="str">
        <f t="shared" si="0"/>
        <v>Flat Bar - Square Frame  - 1/8"-1/4"TK - 0.5"W - 37"-60" W - 37"-60" L</v>
      </c>
      <c r="B34" s="2" t="s">
        <v>6</v>
      </c>
      <c r="C34" s="2" t="s">
        <v>82</v>
      </c>
      <c r="D34" s="2" t="s">
        <v>61</v>
      </c>
      <c r="E34" s="6">
        <v>16.875</v>
      </c>
      <c r="F34" s="2" t="s">
        <v>177</v>
      </c>
      <c r="G34" s="2" t="s">
        <v>178</v>
      </c>
      <c r="H34" s="2" t="s">
        <v>167</v>
      </c>
      <c r="I34" s="2" t="s">
        <v>164</v>
      </c>
    </row>
    <row r="35" spans="1:9" x14ac:dyDescent="0.2">
      <c r="A35" s="2" t="str">
        <f t="shared" si="0"/>
        <v>Flat Bar - Square Frame  - 1/8"-1/4"TK - 0.5"W - 37"-60" W - 61"-84" L</v>
      </c>
      <c r="B35" s="2" t="s">
        <v>6</v>
      </c>
      <c r="C35" s="2" t="s">
        <v>82</v>
      </c>
      <c r="D35" s="2" t="s">
        <v>61</v>
      </c>
      <c r="E35" s="6">
        <v>16.875</v>
      </c>
      <c r="F35" s="2" t="s">
        <v>177</v>
      </c>
      <c r="G35" s="2" t="s">
        <v>178</v>
      </c>
      <c r="H35" s="2" t="s">
        <v>167</v>
      </c>
      <c r="I35" s="2" t="s">
        <v>165</v>
      </c>
    </row>
    <row r="36" spans="1:9" x14ac:dyDescent="0.2">
      <c r="A36" s="2" t="str">
        <f t="shared" si="0"/>
        <v>Flat Bar - Square Frame  - 1/8"-1/4"TK - 0.5"W - 37"-60" W - 85"-96"L</v>
      </c>
      <c r="B36" s="2" t="s">
        <v>6</v>
      </c>
      <c r="C36" s="2" t="s">
        <v>82</v>
      </c>
      <c r="D36" s="2" t="s">
        <v>61</v>
      </c>
      <c r="E36" s="6">
        <v>22.5</v>
      </c>
      <c r="F36" s="2" t="s">
        <v>177</v>
      </c>
      <c r="G36" s="2" t="s">
        <v>178</v>
      </c>
      <c r="H36" s="2" t="s">
        <v>167</v>
      </c>
      <c r="I36" s="2" t="s">
        <v>170</v>
      </c>
    </row>
    <row r="37" spans="1:9" x14ac:dyDescent="0.2">
      <c r="A37" s="2" t="str">
        <f t="shared" si="0"/>
        <v>Flat Bar - Square Frame  - 1/8"-1/4"TK - 0.5"W - 37"-60" W - 97"+ L</v>
      </c>
      <c r="B37" s="2" t="s">
        <v>6</v>
      </c>
      <c r="C37" s="2" t="s">
        <v>82</v>
      </c>
      <c r="D37" s="2" t="s">
        <v>61</v>
      </c>
      <c r="E37" s="6">
        <v>22.5</v>
      </c>
      <c r="F37" s="2" t="s">
        <v>177</v>
      </c>
      <c r="G37" s="2" t="s">
        <v>178</v>
      </c>
      <c r="H37" s="2" t="s">
        <v>167</v>
      </c>
      <c r="I37" s="2" t="s">
        <v>150</v>
      </c>
    </row>
    <row r="38" spans="1:9" x14ac:dyDescent="0.2">
      <c r="A38" s="2" t="str">
        <f t="shared" si="0"/>
        <v>Flat Bar - Square Frame  - 1/8"-1/4"TK - 0.5"W - 61"-84" W - 61"-84" L</v>
      </c>
      <c r="B38" s="2" t="s">
        <v>6</v>
      </c>
      <c r="C38" s="2" t="s">
        <v>82</v>
      </c>
      <c r="D38" s="2" t="s">
        <v>61</v>
      </c>
      <c r="E38" s="6">
        <v>22.5</v>
      </c>
      <c r="F38" s="2" t="s">
        <v>177</v>
      </c>
      <c r="G38" s="2" t="s">
        <v>178</v>
      </c>
      <c r="H38" s="2" t="s">
        <v>168</v>
      </c>
      <c r="I38" s="2" t="s">
        <v>165</v>
      </c>
    </row>
    <row r="39" spans="1:9" x14ac:dyDescent="0.2">
      <c r="A39" s="2" t="str">
        <f t="shared" si="0"/>
        <v>Flat Bar - Square Frame  - 1/8"-1/4"TK - 0.5"W - 61"-84" W - 85"-96"L</v>
      </c>
      <c r="B39" s="2" t="s">
        <v>6</v>
      </c>
      <c r="C39" s="2" t="s">
        <v>82</v>
      </c>
      <c r="D39" s="2" t="s">
        <v>61</v>
      </c>
      <c r="E39" s="6">
        <v>28.125</v>
      </c>
      <c r="F39" s="2" t="s">
        <v>177</v>
      </c>
      <c r="G39" s="2" t="s">
        <v>178</v>
      </c>
      <c r="H39" s="2" t="s">
        <v>168</v>
      </c>
      <c r="I39" s="2" t="s">
        <v>170</v>
      </c>
    </row>
    <row r="40" spans="1:9" x14ac:dyDescent="0.2">
      <c r="A40" s="2" t="str">
        <f t="shared" si="0"/>
        <v>Flat Bar - Square Frame  - 1/8"-1/4"TK - 0.5"W - 61"-84" W - 97"+ L</v>
      </c>
      <c r="B40" s="2" t="s">
        <v>6</v>
      </c>
      <c r="C40" s="2" t="s">
        <v>82</v>
      </c>
      <c r="D40" s="2" t="s">
        <v>61</v>
      </c>
      <c r="E40" s="6">
        <v>28.125</v>
      </c>
      <c r="F40" s="2" t="s">
        <v>177</v>
      </c>
      <c r="G40" s="2" t="s">
        <v>178</v>
      </c>
      <c r="H40" s="2" t="s">
        <v>168</v>
      </c>
      <c r="I40" s="2" t="s">
        <v>150</v>
      </c>
    </row>
    <row r="41" spans="1:9" x14ac:dyDescent="0.2">
      <c r="A41" s="2" t="str">
        <f t="shared" si="0"/>
        <v>Flat Bar - Square Frame  - 1/8"-1/4"TK - 0.5"W - 85"-96"W - 85"-96"L</v>
      </c>
      <c r="B41" s="2" t="s">
        <v>6</v>
      </c>
      <c r="C41" s="2" t="s">
        <v>82</v>
      </c>
      <c r="D41" s="2" t="s">
        <v>61</v>
      </c>
      <c r="E41" s="6">
        <v>33.75</v>
      </c>
      <c r="F41" s="2" t="s">
        <v>177</v>
      </c>
      <c r="G41" s="2" t="s">
        <v>178</v>
      </c>
      <c r="H41" s="2" t="s">
        <v>169</v>
      </c>
      <c r="I41" s="2" t="s">
        <v>170</v>
      </c>
    </row>
    <row r="42" spans="1:9" x14ac:dyDescent="0.2">
      <c r="A42" s="2" t="str">
        <f t="shared" si="0"/>
        <v>Flat Bar - Square Frame  - 1/8"-1/4"TK - 0.5"W - 85"-96"W - 97"+ L</v>
      </c>
      <c r="B42" s="2" t="s">
        <v>6</v>
      </c>
      <c r="C42" s="2" t="s">
        <v>82</v>
      </c>
      <c r="D42" s="2" t="s">
        <v>61</v>
      </c>
      <c r="E42" s="6">
        <v>33.75</v>
      </c>
      <c r="F42" s="2" t="s">
        <v>177</v>
      </c>
      <c r="G42" s="2" t="s">
        <v>178</v>
      </c>
      <c r="H42" s="2" t="s">
        <v>169</v>
      </c>
      <c r="I42" s="2" t="s">
        <v>150</v>
      </c>
    </row>
    <row r="43" spans="1:9" x14ac:dyDescent="0.2">
      <c r="A43" s="2" t="str">
        <f t="shared" si="0"/>
        <v>Flat Bar - Square Frame  - 1/8"-1/4"TK - 0.5"W - 97"+ W - 97"+ L</v>
      </c>
      <c r="B43" s="2" t="s">
        <v>6</v>
      </c>
      <c r="C43" s="2" t="s">
        <v>82</v>
      </c>
      <c r="D43" s="2" t="s">
        <v>61</v>
      </c>
      <c r="E43" s="6">
        <v>39.375</v>
      </c>
      <c r="F43" s="2" t="s">
        <v>177</v>
      </c>
      <c r="G43" s="2" t="s">
        <v>178</v>
      </c>
      <c r="H43" s="2" t="s">
        <v>149</v>
      </c>
      <c r="I43" s="2" t="s">
        <v>150</v>
      </c>
    </row>
    <row r="44" spans="1:9" x14ac:dyDescent="0.2">
      <c r="A44" s="2" t="str">
        <f t="shared" si="0"/>
        <v>Flat Bar - Square Frame  - 1/8"-1/4"TK - .75"W - 1"-12" W - 1"-12" L</v>
      </c>
      <c r="B44" s="2" t="s">
        <v>6</v>
      </c>
      <c r="C44" s="2" t="s">
        <v>82</v>
      </c>
      <c r="D44" s="2" t="s">
        <v>61</v>
      </c>
      <c r="E44" s="6">
        <v>15</v>
      </c>
      <c r="F44" s="2" t="s">
        <v>177</v>
      </c>
      <c r="G44" s="2" t="s">
        <v>179</v>
      </c>
      <c r="H44" s="2" t="s">
        <v>138</v>
      </c>
      <c r="I44" s="2" t="s">
        <v>139</v>
      </c>
    </row>
    <row r="45" spans="1:9" x14ac:dyDescent="0.2">
      <c r="A45" s="2" t="str">
        <f t="shared" si="0"/>
        <v>Flat Bar - Square Frame  - 1/8"-1/4"TK - .75"W - 1"-12" W - 13"-36" L</v>
      </c>
      <c r="B45" s="2" t="s">
        <v>6</v>
      </c>
      <c r="C45" s="2" t="s">
        <v>82</v>
      </c>
      <c r="D45" s="2" t="s">
        <v>61</v>
      </c>
      <c r="E45" s="6">
        <v>15</v>
      </c>
      <c r="F45" s="2" t="s">
        <v>177</v>
      </c>
      <c r="G45" s="2" t="s">
        <v>179</v>
      </c>
      <c r="H45" s="2" t="s">
        <v>138</v>
      </c>
      <c r="I45" s="2" t="s">
        <v>163</v>
      </c>
    </row>
    <row r="46" spans="1:9" x14ac:dyDescent="0.2">
      <c r="A46" s="2" t="str">
        <f t="shared" si="0"/>
        <v>Flat Bar - Square Frame  - 1/8"-1/4"TK - .75"W - 1"-12" W - 37"-60" L</v>
      </c>
      <c r="B46" s="2" t="s">
        <v>6</v>
      </c>
      <c r="C46" s="2" t="s">
        <v>82</v>
      </c>
      <c r="D46" s="2" t="s">
        <v>61</v>
      </c>
      <c r="E46" s="6">
        <v>18.75</v>
      </c>
      <c r="F46" s="2" t="s">
        <v>177</v>
      </c>
      <c r="G46" s="2" t="s">
        <v>179</v>
      </c>
      <c r="H46" s="2" t="s">
        <v>138</v>
      </c>
      <c r="I46" s="2" t="s">
        <v>164</v>
      </c>
    </row>
    <row r="47" spans="1:9" x14ac:dyDescent="0.2">
      <c r="A47" s="2" t="str">
        <f t="shared" si="0"/>
        <v>Flat Bar - Square Frame  - 1/8"-1/4"TK - .75"W - 1"-12" W - 61"-84" L</v>
      </c>
      <c r="B47" s="2" t="s">
        <v>6</v>
      </c>
      <c r="C47" s="2" t="s">
        <v>82</v>
      </c>
      <c r="D47" s="2" t="s">
        <v>61</v>
      </c>
      <c r="E47" s="6">
        <v>18.75</v>
      </c>
      <c r="F47" s="2" t="s">
        <v>177</v>
      </c>
      <c r="G47" s="2" t="s">
        <v>179</v>
      </c>
      <c r="H47" s="2" t="s">
        <v>138</v>
      </c>
      <c r="I47" s="2" t="s">
        <v>165</v>
      </c>
    </row>
    <row r="48" spans="1:9" x14ac:dyDescent="0.2">
      <c r="A48" s="2" t="str">
        <f t="shared" si="0"/>
        <v>Flat Bar - Square Frame  - 1/8"-1/4"TK - .75"W - 1"-12" W - 85"-96"L</v>
      </c>
      <c r="B48" s="2" t="s">
        <v>6</v>
      </c>
      <c r="C48" s="2" t="s">
        <v>82</v>
      </c>
      <c r="D48" s="2" t="s">
        <v>61</v>
      </c>
      <c r="E48" s="6">
        <v>22.5</v>
      </c>
      <c r="F48" s="2" t="s">
        <v>177</v>
      </c>
      <c r="G48" s="2" t="s">
        <v>179</v>
      </c>
      <c r="H48" s="2" t="s">
        <v>138</v>
      </c>
      <c r="I48" s="2" t="s">
        <v>170</v>
      </c>
    </row>
    <row r="49" spans="1:9" x14ac:dyDescent="0.2">
      <c r="A49" s="2" t="str">
        <f t="shared" si="0"/>
        <v>Flat Bar - Square Frame  - 1/8"-1/4"TK - .75"W - 1"-12" W - 97"+ L</v>
      </c>
      <c r="B49" s="2" t="s">
        <v>6</v>
      </c>
      <c r="C49" s="2" t="s">
        <v>82</v>
      </c>
      <c r="D49" s="2" t="s">
        <v>61</v>
      </c>
      <c r="E49" s="6">
        <v>22.5</v>
      </c>
      <c r="F49" s="2" t="s">
        <v>177</v>
      </c>
      <c r="G49" s="2" t="s">
        <v>179</v>
      </c>
      <c r="H49" s="2" t="s">
        <v>138</v>
      </c>
      <c r="I49" s="2" t="s">
        <v>150</v>
      </c>
    </row>
    <row r="50" spans="1:9" x14ac:dyDescent="0.2">
      <c r="A50" s="2" t="str">
        <f t="shared" si="0"/>
        <v>Flat Bar - Square Frame  - 1/8"-1/4"TK - .75"W - 13"-36" W - 13"-36" L</v>
      </c>
      <c r="B50" s="2" t="s">
        <v>6</v>
      </c>
      <c r="C50" s="2" t="s">
        <v>82</v>
      </c>
      <c r="D50" s="2" t="s">
        <v>61</v>
      </c>
      <c r="E50" s="6">
        <v>18.75</v>
      </c>
      <c r="F50" s="2" t="s">
        <v>177</v>
      </c>
      <c r="G50" s="2" t="s">
        <v>179</v>
      </c>
      <c r="H50" s="2" t="s">
        <v>166</v>
      </c>
      <c r="I50" s="2" t="s">
        <v>163</v>
      </c>
    </row>
    <row r="51" spans="1:9" x14ac:dyDescent="0.2">
      <c r="A51" s="2" t="str">
        <f t="shared" si="0"/>
        <v>Flat Bar - Square Frame  - 1/8"-1/4"TK - .75"W - 13"-36" W - 37"-60" L</v>
      </c>
      <c r="B51" s="2" t="s">
        <v>6</v>
      </c>
      <c r="C51" s="2" t="s">
        <v>82</v>
      </c>
      <c r="D51" s="2" t="s">
        <v>61</v>
      </c>
      <c r="E51" s="6">
        <v>18.75</v>
      </c>
      <c r="F51" s="2" t="s">
        <v>177</v>
      </c>
      <c r="G51" s="2" t="s">
        <v>179</v>
      </c>
      <c r="H51" s="2" t="s">
        <v>166</v>
      </c>
      <c r="I51" s="2" t="s">
        <v>164</v>
      </c>
    </row>
    <row r="52" spans="1:9" x14ac:dyDescent="0.2">
      <c r="A52" s="2" t="str">
        <f t="shared" si="0"/>
        <v>Flat Bar - Square Frame  - 1/8"-1/4"TK - .75"W - 13"-36" W - 61"-84" L</v>
      </c>
      <c r="B52" s="2" t="s">
        <v>6</v>
      </c>
      <c r="C52" s="2" t="s">
        <v>82</v>
      </c>
      <c r="D52" s="2" t="s">
        <v>61</v>
      </c>
      <c r="E52" s="6">
        <v>22.5</v>
      </c>
      <c r="F52" s="2" t="s">
        <v>177</v>
      </c>
      <c r="G52" s="2" t="s">
        <v>179</v>
      </c>
      <c r="H52" s="2" t="s">
        <v>166</v>
      </c>
      <c r="I52" s="2" t="s">
        <v>165</v>
      </c>
    </row>
    <row r="53" spans="1:9" x14ac:dyDescent="0.2">
      <c r="A53" s="2" t="str">
        <f t="shared" si="0"/>
        <v>Flat Bar - Square Frame  - 1/8"-1/4"TK - .75"W - 13"-36" W - 85"-96"L</v>
      </c>
      <c r="B53" s="2" t="s">
        <v>6</v>
      </c>
      <c r="C53" s="2" t="s">
        <v>82</v>
      </c>
      <c r="D53" s="2" t="s">
        <v>61</v>
      </c>
      <c r="E53" s="6">
        <v>22.5</v>
      </c>
      <c r="F53" s="2" t="s">
        <v>177</v>
      </c>
      <c r="G53" s="2" t="s">
        <v>179</v>
      </c>
      <c r="H53" s="2" t="s">
        <v>166</v>
      </c>
      <c r="I53" s="2" t="s">
        <v>170</v>
      </c>
    </row>
    <row r="54" spans="1:9" x14ac:dyDescent="0.2">
      <c r="A54" s="2" t="str">
        <f t="shared" si="0"/>
        <v>Flat Bar - Square Frame  - 1/8"-1/4"TK - .75"W - 13"-36" W - 97"+ L</v>
      </c>
      <c r="B54" s="2" t="s">
        <v>6</v>
      </c>
      <c r="C54" s="2" t="s">
        <v>82</v>
      </c>
      <c r="D54" s="2" t="s">
        <v>61</v>
      </c>
      <c r="E54" s="6">
        <v>26.25</v>
      </c>
      <c r="F54" s="2" t="s">
        <v>177</v>
      </c>
      <c r="G54" s="2" t="s">
        <v>179</v>
      </c>
      <c r="H54" s="2" t="s">
        <v>166</v>
      </c>
      <c r="I54" s="2" t="s">
        <v>150</v>
      </c>
    </row>
    <row r="55" spans="1:9" x14ac:dyDescent="0.2">
      <c r="A55" s="2" t="str">
        <f t="shared" si="0"/>
        <v>Flat Bar - Square Frame  - 1/8"-1/4"TK - .75"W - 37"-60" W - 37"-60" L</v>
      </c>
      <c r="B55" s="2" t="s">
        <v>6</v>
      </c>
      <c r="C55" s="2" t="s">
        <v>82</v>
      </c>
      <c r="D55" s="2" t="s">
        <v>61</v>
      </c>
      <c r="E55" s="6">
        <v>22.5</v>
      </c>
      <c r="F55" s="2" t="s">
        <v>177</v>
      </c>
      <c r="G55" s="2" t="s">
        <v>179</v>
      </c>
      <c r="H55" s="2" t="s">
        <v>167</v>
      </c>
      <c r="I55" s="2" t="s">
        <v>164</v>
      </c>
    </row>
    <row r="56" spans="1:9" x14ac:dyDescent="0.2">
      <c r="A56" s="2" t="str">
        <f t="shared" si="0"/>
        <v>Flat Bar - Square Frame  - 1/8"-1/4"TK - .75"W - 37"-60" W - 61"-84" L</v>
      </c>
      <c r="B56" s="2" t="s">
        <v>6</v>
      </c>
      <c r="C56" s="2" t="s">
        <v>82</v>
      </c>
      <c r="D56" s="2" t="s">
        <v>61</v>
      </c>
      <c r="E56" s="6">
        <v>22.5</v>
      </c>
      <c r="F56" s="2" t="s">
        <v>177</v>
      </c>
      <c r="G56" s="2" t="s">
        <v>179</v>
      </c>
      <c r="H56" s="2" t="s">
        <v>167</v>
      </c>
      <c r="I56" s="2" t="s">
        <v>165</v>
      </c>
    </row>
    <row r="57" spans="1:9" x14ac:dyDescent="0.2">
      <c r="A57" s="2" t="str">
        <f t="shared" si="0"/>
        <v>Flat Bar - Square Frame  - 1/8"-1/4"TK - .75"W - 37"-60" W - 85"-96"L</v>
      </c>
      <c r="B57" s="2" t="s">
        <v>6</v>
      </c>
      <c r="C57" s="2" t="s">
        <v>82</v>
      </c>
      <c r="D57" s="2" t="s">
        <v>61</v>
      </c>
      <c r="E57" s="6">
        <v>30</v>
      </c>
      <c r="F57" s="2" t="s">
        <v>177</v>
      </c>
      <c r="G57" s="2" t="s">
        <v>179</v>
      </c>
      <c r="H57" s="2" t="s">
        <v>167</v>
      </c>
      <c r="I57" s="2" t="s">
        <v>170</v>
      </c>
    </row>
    <row r="58" spans="1:9" x14ac:dyDescent="0.2">
      <c r="A58" s="2" t="str">
        <f t="shared" si="0"/>
        <v>Flat Bar - Square Frame  - 1/8"-1/4"TK - .75"W - 37"-60" W - 97"+ L</v>
      </c>
      <c r="B58" s="2" t="s">
        <v>6</v>
      </c>
      <c r="C58" s="2" t="s">
        <v>82</v>
      </c>
      <c r="D58" s="2" t="s">
        <v>61</v>
      </c>
      <c r="E58" s="6">
        <v>30</v>
      </c>
      <c r="F58" s="2" t="s">
        <v>177</v>
      </c>
      <c r="G58" s="2" t="s">
        <v>179</v>
      </c>
      <c r="H58" s="2" t="s">
        <v>167</v>
      </c>
      <c r="I58" s="2" t="s">
        <v>150</v>
      </c>
    </row>
    <row r="59" spans="1:9" x14ac:dyDescent="0.2">
      <c r="A59" s="2" t="str">
        <f t="shared" si="0"/>
        <v>Flat Bar - Square Frame  - 1/8"-1/4"TK - .75"W - 61"-84" W - 61"-84" L</v>
      </c>
      <c r="B59" s="2" t="s">
        <v>6</v>
      </c>
      <c r="C59" s="2" t="s">
        <v>82</v>
      </c>
      <c r="D59" s="2" t="s">
        <v>61</v>
      </c>
      <c r="E59" s="6">
        <v>30</v>
      </c>
      <c r="F59" s="2" t="s">
        <v>177</v>
      </c>
      <c r="G59" s="2" t="s">
        <v>179</v>
      </c>
      <c r="H59" s="2" t="s">
        <v>168</v>
      </c>
      <c r="I59" s="2" t="s">
        <v>165</v>
      </c>
    </row>
    <row r="60" spans="1:9" x14ac:dyDescent="0.2">
      <c r="A60" s="2" t="str">
        <f t="shared" si="0"/>
        <v>Flat Bar - Square Frame  - 1/8"-1/4"TK - .75"W - 61"-84" W - 85"-96"L</v>
      </c>
      <c r="B60" s="2" t="s">
        <v>6</v>
      </c>
      <c r="C60" s="2" t="s">
        <v>82</v>
      </c>
      <c r="D60" s="2" t="s">
        <v>61</v>
      </c>
      <c r="E60" s="6">
        <v>37.5</v>
      </c>
      <c r="F60" s="2" t="s">
        <v>177</v>
      </c>
      <c r="G60" s="2" t="s">
        <v>179</v>
      </c>
      <c r="H60" s="2" t="s">
        <v>168</v>
      </c>
      <c r="I60" s="2" t="s">
        <v>170</v>
      </c>
    </row>
    <row r="61" spans="1:9" x14ac:dyDescent="0.2">
      <c r="A61" s="2" t="str">
        <f t="shared" si="0"/>
        <v>Flat Bar - Square Frame  - 1/8"-1/4"TK - .75"W - 61"-84" W - 97"+ L</v>
      </c>
      <c r="B61" s="2" t="s">
        <v>6</v>
      </c>
      <c r="C61" s="2" t="s">
        <v>82</v>
      </c>
      <c r="D61" s="2" t="s">
        <v>61</v>
      </c>
      <c r="E61" s="6">
        <v>37.5</v>
      </c>
      <c r="F61" s="2" t="s">
        <v>177</v>
      </c>
      <c r="G61" s="2" t="s">
        <v>179</v>
      </c>
      <c r="H61" s="2" t="s">
        <v>168</v>
      </c>
      <c r="I61" s="2" t="s">
        <v>150</v>
      </c>
    </row>
    <row r="62" spans="1:9" x14ac:dyDescent="0.2">
      <c r="A62" s="2" t="str">
        <f t="shared" si="0"/>
        <v>Flat Bar - Square Frame  - 1/8"-1/4"TK - .75"W - 85"-96"W - 85"-96"L</v>
      </c>
      <c r="B62" s="2" t="s">
        <v>6</v>
      </c>
      <c r="C62" s="2" t="s">
        <v>82</v>
      </c>
      <c r="D62" s="2" t="s">
        <v>61</v>
      </c>
      <c r="E62" s="6">
        <v>45</v>
      </c>
      <c r="F62" s="2" t="s">
        <v>177</v>
      </c>
      <c r="G62" s="2" t="s">
        <v>179</v>
      </c>
      <c r="H62" s="2" t="s">
        <v>169</v>
      </c>
      <c r="I62" s="2" t="s">
        <v>170</v>
      </c>
    </row>
    <row r="63" spans="1:9" x14ac:dyDescent="0.2">
      <c r="A63" s="2" t="str">
        <f t="shared" si="0"/>
        <v>Flat Bar - Square Frame  - 1/8"-1/4"TK - .75"W - 85"-96"W - 97"+ L</v>
      </c>
      <c r="B63" s="2" t="s">
        <v>6</v>
      </c>
      <c r="C63" s="2" t="s">
        <v>82</v>
      </c>
      <c r="D63" s="2" t="s">
        <v>61</v>
      </c>
      <c r="E63" s="6">
        <v>45</v>
      </c>
      <c r="F63" s="2" t="s">
        <v>177</v>
      </c>
      <c r="G63" s="2" t="s">
        <v>179</v>
      </c>
      <c r="H63" s="2" t="s">
        <v>169</v>
      </c>
      <c r="I63" s="2" t="s">
        <v>150</v>
      </c>
    </row>
    <row r="64" spans="1:9" x14ac:dyDescent="0.2">
      <c r="A64" s="2" t="str">
        <f t="shared" si="0"/>
        <v>Flat Bar - Square Frame  - 1/8"-1/4"TK - .75"W - 97"+ W - 97"+ L</v>
      </c>
      <c r="B64" s="2" t="s">
        <v>6</v>
      </c>
      <c r="C64" s="2" t="s">
        <v>82</v>
      </c>
      <c r="D64" s="2" t="s">
        <v>61</v>
      </c>
      <c r="E64" s="6">
        <v>52.5</v>
      </c>
      <c r="F64" s="2" t="s">
        <v>177</v>
      </c>
      <c r="G64" s="2" t="s">
        <v>179</v>
      </c>
      <c r="H64" s="2" t="s">
        <v>149</v>
      </c>
      <c r="I64" s="2" t="s">
        <v>150</v>
      </c>
    </row>
    <row r="65" spans="1:9" x14ac:dyDescent="0.2">
      <c r="A65" s="2" t="str">
        <f t="shared" si="0"/>
        <v>Flat Bar - Square Frame  - 1/8"-1/4"TK - 1"W - 1"-12" W - 1"-12" L</v>
      </c>
      <c r="B65" s="2" t="s">
        <v>6</v>
      </c>
      <c r="C65" s="2" t="s">
        <v>82</v>
      </c>
      <c r="D65" s="2" t="s">
        <v>61</v>
      </c>
      <c r="E65" s="6">
        <v>15</v>
      </c>
      <c r="F65" s="2" t="s">
        <v>177</v>
      </c>
      <c r="G65" s="2" t="s">
        <v>180</v>
      </c>
      <c r="H65" s="2" t="s">
        <v>138</v>
      </c>
      <c r="I65" s="2" t="s">
        <v>139</v>
      </c>
    </row>
    <row r="66" spans="1:9" x14ac:dyDescent="0.2">
      <c r="A66" s="2" t="str">
        <f t="shared" si="0"/>
        <v>Flat Bar - Square Frame  - 1/8"-1/4"TK - 1"W - 1"-12" W - 13"-36" L</v>
      </c>
      <c r="B66" s="2" t="s">
        <v>6</v>
      </c>
      <c r="C66" s="2" t="s">
        <v>82</v>
      </c>
      <c r="D66" s="2" t="s">
        <v>61</v>
      </c>
      <c r="E66" s="6">
        <v>15</v>
      </c>
      <c r="F66" s="2" t="s">
        <v>177</v>
      </c>
      <c r="G66" s="2" t="s">
        <v>180</v>
      </c>
      <c r="H66" s="2" t="s">
        <v>138</v>
      </c>
      <c r="I66" s="2" t="s">
        <v>163</v>
      </c>
    </row>
    <row r="67" spans="1:9" x14ac:dyDescent="0.2">
      <c r="A67" s="2" t="str">
        <f t="shared" ref="A67:A130" si="1">_xlfn.TEXTJOIN(" - ",0,C67,D67,F67,G67,H67,I67)</f>
        <v>Flat Bar - Square Frame  - 1/8"-1/4"TK - 1"W - 1"-12" W - 37"-60" L</v>
      </c>
      <c r="B67" s="2" t="s">
        <v>6</v>
      </c>
      <c r="C67" s="2" t="s">
        <v>82</v>
      </c>
      <c r="D67" s="2" t="s">
        <v>61</v>
      </c>
      <c r="E67" s="6">
        <v>18.75</v>
      </c>
      <c r="F67" s="2" t="s">
        <v>177</v>
      </c>
      <c r="G67" s="2" t="s">
        <v>180</v>
      </c>
      <c r="H67" s="2" t="s">
        <v>138</v>
      </c>
      <c r="I67" s="2" t="s">
        <v>164</v>
      </c>
    </row>
    <row r="68" spans="1:9" x14ac:dyDescent="0.2">
      <c r="A68" s="2" t="str">
        <f t="shared" si="1"/>
        <v>Flat Bar - Square Frame  - 1/8"-1/4"TK - 1"W - 1"-12" W - 61"-84" L</v>
      </c>
      <c r="B68" s="2" t="s">
        <v>6</v>
      </c>
      <c r="C68" s="2" t="s">
        <v>82</v>
      </c>
      <c r="D68" s="2" t="s">
        <v>61</v>
      </c>
      <c r="E68" s="6">
        <v>18.75</v>
      </c>
      <c r="F68" s="2" t="s">
        <v>177</v>
      </c>
      <c r="G68" s="2" t="s">
        <v>180</v>
      </c>
      <c r="H68" s="2" t="s">
        <v>138</v>
      </c>
      <c r="I68" s="2" t="s">
        <v>165</v>
      </c>
    </row>
    <row r="69" spans="1:9" x14ac:dyDescent="0.2">
      <c r="A69" s="2" t="str">
        <f t="shared" si="1"/>
        <v>Flat Bar - Square Frame  - 1/8"-1/4"TK - 1"W - 1"-12" W - 85"-96"L</v>
      </c>
      <c r="B69" s="2" t="s">
        <v>6</v>
      </c>
      <c r="C69" s="2" t="s">
        <v>82</v>
      </c>
      <c r="D69" s="2" t="s">
        <v>61</v>
      </c>
      <c r="E69" s="6">
        <v>22.5</v>
      </c>
      <c r="F69" s="2" t="s">
        <v>177</v>
      </c>
      <c r="G69" s="2" t="s">
        <v>180</v>
      </c>
      <c r="H69" s="2" t="s">
        <v>138</v>
      </c>
      <c r="I69" s="2" t="s">
        <v>170</v>
      </c>
    </row>
    <row r="70" spans="1:9" x14ac:dyDescent="0.2">
      <c r="A70" s="2" t="str">
        <f t="shared" si="1"/>
        <v>Flat Bar - Square Frame  - 1/8"-1/4"TK - 1"W - 1"-12" W - 97"+ L</v>
      </c>
      <c r="B70" s="2" t="s">
        <v>6</v>
      </c>
      <c r="C70" s="2" t="s">
        <v>82</v>
      </c>
      <c r="D70" s="2" t="s">
        <v>61</v>
      </c>
      <c r="E70" s="6">
        <v>22.5</v>
      </c>
      <c r="F70" s="2" t="s">
        <v>177</v>
      </c>
      <c r="G70" s="2" t="s">
        <v>180</v>
      </c>
      <c r="H70" s="2" t="s">
        <v>138</v>
      </c>
      <c r="I70" s="2" t="s">
        <v>150</v>
      </c>
    </row>
    <row r="71" spans="1:9" x14ac:dyDescent="0.2">
      <c r="A71" s="2" t="str">
        <f t="shared" si="1"/>
        <v>Flat Bar - Square Frame  - 1/8"-1/4"TK - 1"W - 13"-36" W - 13"-36" L</v>
      </c>
      <c r="B71" s="2" t="s">
        <v>6</v>
      </c>
      <c r="C71" s="2" t="s">
        <v>82</v>
      </c>
      <c r="D71" s="2" t="s">
        <v>61</v>
      </c>
      <c r="E71" s="6">
        <v>18.75</v>
      </c>
      <c r="F71" s="2" t="s">
        <v>177</v>
      </c>
      <c r="G71" s="2" t="s">
        <v>180</v>
      </c>
      <c r="H71" s="2" t="s">
        <v>166</v>
      </c>
      <c r="I71" s="2" t="s">
        <v>163</v>
      </c>
    </row>
    <row r="72" spans="1:9" x14ac:dyDescent="0.2">
      <c r="A72" s="2" t="str">
        <f t="shared" si="1"/>
        <v>Flat Bar - Square Frame  - 1/8"-1/4"TK - 1"W - 13"-36" W - 37"-60" L</v>
      </c>
      <c r="B72" s="2" t="s">
        <v>6</v>
      </c>
      <c r="C72" s="2" t="s">
        <v>82</v>
      </c>
      <c r="D72" s="2" t="s">
        <v>61</v>
      </c>
      <c r="E72" s="6">
        <v>18.75</v>
      </c>
      <c r="F72" s="2" t="s">
        <v>177</v>
      </c>
      <c r="G72" s="2" t="s">
        <v>180</v>
      </c>
      <c r="H72" s="2" t="s">
        <v>166</v>
      </c>
      <c r="I72" s="2" t="s">
        <v>164</v>
      </c>
    </row>
    <row r="73" spans="1:9" x14ac:dyDescent="0.2">
      <c r="A73" s="2" t="str">
        <f t="shared" si="1"/>
        <v>Flat Bar - Square Frame  - 1/8"-1/4"TK - 1"W - 13"-36" W - 61"-84" L</v>
      </c>
      <c r="B73" s="2" t="s">
        <v>6</v>
      </c>
      <c r="C73" s="2" t="s">
        <v>82</v>
      </c>
      <c r="D73" s="2" t="s">
        <v>61</v>
      </c>
      <c r="E73" s="6">
        <v>22.5</v>
      </c>
      <c r="F73" s="2" t="s">
        <v>177</v>
      </c>
      <c r="G73" s="2" t="s">
        <v>180</v>
      </c>
      <c r="H73" s="2" t="s">
        <v>166</v>
      </c>
      <c r="I73" s="2" t="s">
        <v>165</v>
      </c>
    </row>
    <row r="74" spans="1:9" x14ac:dyDescent="0.2">
      <c r="A74" s="2" t="str">
        <f t="shared" si="1"/>
        <v>Flat Bar - Square Frame  - 1/8"-1/4"TK - 1"W - 13"-36" W - 85"-96"L</v>
      </c>
      <c r="B74" s="2" t="s">
        <v>6</v>
      </c>
      <c r="C74" s="2" t="s">
        <v>82</v>
      </c>
      <c r="D74" s="2" t="s">
        <v>61</v>
      </c>
      <c r="E74" s="6">
        <v>22.5</v>
      </c>
      <c r="F74" s="2" t="s">
        <v>177</v>
      </c>
      <c r="G74" s="2" t="s">
        <v>180</v>
      </c>
      <c r="H74" s="2" t="s">
        <v>166</v>
      </c>
      <c r="I74" s="2" t="s">
        <v>170</v>
      </c>
    </row>
    <row r="75" spans="1:9" x14ac:dyDescent="0.2">
      <c r="A75" s="2" t="str">
        <f t="shared" si="1"/>
        <v>Flat Bar - Square Frame  - 1/8"-1/4"TK - 1"W - 13"-36" W - 97"+ L</v>
      </c>
      <c r="B75" s="2" t="s">
        <v>6</v>
      </c>
      <c r="C75" s="2" t="s">
        <v>82</v>
      </c>
      <c r="D75" s="2" t="s">
        <v>61</v>
      </c>
      <c r="E75" s="6">
        <v>26.25</v>
      </c>
      <c r="F75" s="2" t="s">
        <v>177</v>
      </c>
      <c r="G75" s="2" t="s">
        <v>180</v>
      </c>
      <c r="H75" s="2" t="s">
        <v>166</v>
      </c>
      <c r="I75" s="2" t="s">
        <v>150</v>
      </c>
    </row>
    <row r="76" spans="1:9" x14ac:dyDescent="0.2">
      <c r="A76" s="2" t="str">
        <f t="shared" si="1"/>
        <v>Flat Bar - Square Frame  - 1/8"-1/4"TK - 1"W - 37"-60" W - 37"-60" L</v>
      </c>
      <c r="B76" s="2" t="s">
        <v>6</v>
      </c>
      <c r="C76" s="2" t="s">
        <v>82</v>
      </c>
      <c r="D76" s="2" t="s">
        <v>61</v>
      </c>
      <c r="E76" s="6">
        <v>22.5</v>
      </c>
      <c r="F76" s="2" t="s">
        <v>177</v>
      </c>
      <c r="G76" s="2" t="s">
        <v>180</v>
      </c>
      <c r="H76" s="2" t="s">
        <v>167</v>
      </c>
      <c r="I76" s="2" t="s">
        <v>164</v>
      </c>
    </row>
    <row r="77" spans="1:9" x14ac:dyDescent="0.2">
      <c r="A77" s="2" t="str">
        <f t="shared" si="1"/>
        <v>Flat Bar - Square Frame  - 1/8"-1/4"TK - 1"W - 37"-60" W - 61"-84" L</v>
      </c>
      <c r="B77" s="2" t="s">
        <v>6</v>
      </c>
      <c r="C77" s="2" t="s">
        <v>82</v>
      </c>
      <c r="D77" s="2" t="s">
        <v>61</v>
      </c>
      <c r="E77" s="6">
        <v>22.5</v>
      </c>
      <c r="F77" s="2" t="s">
        <v>177</v>
      </c>
      <c r="G77" s="2" t="s">
        <v>180</v>
      </c>
      <c r="H77" s="2" t="s">
        <v>167</v>
      </c>
      <c r="I77" s="2" t="s">
        <v>165</v>
      </c>
    </row>
    <row r="78" spans="1:9" x14ac:dyDescent="0.2">
      <c r="A78" s="2" t="str">
        <f t="shared" si="1"/>
        <v>Flat Bar - Square Frame  - 1/8"-1/4"TK - 1"W - 37"-60" W - 85"-96"L</v>
      </c>
      <c r="B78" s="2" t="s">
        <v>6</v>
      </c>
      <c r="C78" s="2" t="s">
        <v>82</v>
      </c>
      <c r="D78" s="2" t="s">
        <v>61</v>
      </c>
      <c r="E78" s="6">
        <v>30</v>
      </c>
      <c r="F78" s="2" t="s">
        <v>177</v>
      </c>
      <c r="G78" s="2" t="s">
        <v>180</v>
      </c>
      <c r="H78" s="2" t="s">
        <v>167</v>
      </c>
      <c r="I78" s="2" t="s">
        <v>170</v>
      </c>
    </row>
    <row r="79" spans="1:9" x14ac:dyDescent="0.2">
      <c r="A79" s="2" t="str">
        <f t="shared" si="1"/>
        <v>Flat Bar - Square Frame  - 1/8"-1/4"TK - 1"W - 37"-60" W - 97"+ L</v>
      </c>
      <c r="B79" s="2" t="s">
        <v>6</v>
      </c>
      <c r="C79" s="2" t="s">
        <v>82</v>
      </c>
      <c r="D79" s="2" t="s">
        <v>61</v>
      </c>
      <c r="E79" s="6">
        <v>30</v>
      </c>
      <c r="F79" s="2" t="s">
        <v>177</v>
      </c>
      <c r="G79" s="2" t="s">
        <v>180</v>
      </c>
      <c r="H79" s="2" t="s">
        <v>167</v>
      </c>
      <c r="I79" s="2" t="s">
        <v>150</v>
      </c>
    </row>
    <row r="80" spans="1:9" x14ac:dyDescent="0.2">
      <c r="A80" s="2" t="str">
        <f t="shared" si="1"/>
        <v>Flat Bar - Square Frame  - 1/8"-1/4"TK - 1"W - 61"-84" W - 61"-84" L</v>
      </c>
      <c r="B80" s="2" t="s">
        <v>6</v>
      </c>
      <c r="C80" s="2" t="s">
        <v>82</v>
      </c>
      <c r="D80" s="2" t="s">
        <v>61</v>
      </c>
      <c r="E80" s="6">
        <v>30</v>
      </c>
      <c r="F80" s="2" t="s">
        <v>177</v>
      </c>
      <c r="G80" s="2" t="s">
        <v>180</v>
      </c>
      <c r="H80" s="2" t="s">
        <v>168</v>
      </c>
      <c r="I80" s="2" t="s">
        <v>165</v>
      </c>
    </row>
    <row r="81" spans="1:9" x14ac:dyDescent="0.2">
      <c r="A81" s="2" t="str">
        <f t="shared" si="1"/>
        <v>Flat Bar - Square Frame  - 1/8"-1/4"TK - 1"W - 61"-84" W - 85"-96"L</v>
      </c>
      <c r="B81" s="2" t="s">
        <v>6</v>
      </c>
      <c r="C81" s="2" t="s">
        <v>82</v>
      </c>
      <c r="D81" s="2" t="s">
        <v>61</v>
      </c>
      <c r="E81" s="6">
        <v>37.5</v>
      </c>
      <c r="F81" s="2" t="s">
        <v>177</v>
      </c>
      <c r="G81" s="2" t="s">
        <v>180</v>
      </c>
      <c r="H81" s="2" t="s">
        <v>168</v>
      </c>
      <c r="I81" s="2" t="s">
        <v>170</v>
      </c>
    </row>
    <row r="82" spans="1:9" x14ac:dyDescent="0.2">
      <c r="A82" s="2" t="str">
        <f t="shared" si="1"/>
        <v>Flat Bar - Square Frame  - 1/8"-1/4"TK - 1"W - 61"-84" W - 97"+ L</v>
      </c>
      <c r="B82" s="2" t="s">
        <v>6</v>
      </c>
      <c r="C82" s="2" t="s">
        <v>82</v>
      </c>
      <c r="D82" s="2" t="s">
        <v>61</v>
      </c>
      <c r="E82" s="6">
        <v>37.5</v>
      </c>
      <c r="F82" s="2" t="s">
        <v>177</v>
      </c>
      <c r="G82" s="2" t="s">
        <v>180</v>
      </c>
      <c r="H82" s="2" t="s">
        <v>168</v>
      </c>
      <c r="I82" s="2" t="s">
        <v>150</v>
      </c>
    </row>
    <row r="83" spans="1:9" x14ac:dyDescent="0.2">
      <c r="A83" s="2" t="str">
        <f t="shared" si="1"/>
        <v>Flat Bar - Square Frame  - 1/8"-1/4"TK - 1"W - 85"-96"W - 85"-96"L</v>
      </c>
      <c r="B83" s="2" t="s">
        <v>6</v>
      </c>
      <c r="C83" s="2" t="s">
        <v>82</v>
      </c>
      <c r="D83" s="2" t="s">
        <v>61</v>
      </c>
      <c r="E83" s="6">
        <v>45</v>
      </c>
      <c r="F83" s="2" t="s">
        <v>177</v>
      </c>
      <c r="G83" s="2" t="s">
        <v>180</v>
      </c>
      <c r="H83" s="2" t="s">
        <v>169</v>
      </c>
      <c r="I83" s="2" t="s">
        <v>170</v>
      </c>
    </row>
    <row r="84" spans="1:9" x14ac:dyDescent="0.2">
      <c r="A84" s="2" t="str">
        <f t="shared" si="1"/>
        <v>Flat Bar - Square Frame  - 1/8"-1/4"TK - 1"W - 85"-96"W - 97"+ L</v>
      </c>
      <c r="B84" s="2" t="s">
        <v>6</v>
      </c>
      <c r="C84" s="2" t="s">
        <v>82</v>
      </c>
      <c r="D84" s="2" t="s">
        <v>61</v>
      </c>
      <c r="E84" s="6">
        <v>45</v>
      </c>
      <c r="F84" s="2" t="s">
        <v>177</v>
      </c>
      <c r="G84" s="2" t="s">
        <v>180</v>
      </c>
      <c r="H84" s="2" t="s">
        <v>169</v>
      </c>
      <c r="I84" s="2" t="s">
        <v>150</v>
      </c>
    </row>
    <row r="85" spans="1:9" x14ac:dyDescent="0.2">
      <c r="A85" s="2" t="str">
        <f t="shared" si="1"/>
        <v>Flat Bar - Square Frame  - 1/8"-1/4"TK - 1"W - 97"+ W - 97"+ L</v>
      </c>
      <c r="B85" s="2" t="s">
        <v>6</v>
      </c>
      <c r="C85" s="2" t="s">
        <v>82</v>
      </c>
      <c r="D85" s="2" t="s">
        <v>61</v>
      </c>
      <c r="E85" s="6">
        <v>52.5</v>
      </c>
      <c r="F85" s="2" t="s">
        <v>177</v>
      </c>
      <c r="G85" s="2" t="s">
        <v>180</v>
      </c>
      <c r="H85" s="2" t="s">
        <v>149</v>
      </c>
      <c r="I85" s="2" t="s">
        <v>150</v>
      </c>
    </row>
    <row r="86" spans="1:9" x14ac:dyDescent="0.2">
      <c r="A86" s="2" t="str">
        <f t="shared" si="1"/>
        <v>Flat Bar - Square Frame  - 1/8"-1/4"TK - 1.5"W - 1"-12" W - 1"-12" L</v>
      </c>
      <c r="B86" s="2" t="s">
        <v>6</v>
      </c>
      <c r="C86" s="2" t="s">
        <v>82</v>
      </c>
      <c r="D86" s="2" t="s">
        <v>61</v>
      </c>
      <c r="E86" s="6">
        <v>22.5</v>
      </c>
      <c r="F86" s="2" t="s">
        <v>177</v>
      </c>
      <c r="G86" s="2" t="s">
        <v>181</v>
      </c>
      <c r="H86" s="2" t="s">
        <v>138</v>
      </c>
      <c r="I86" s="2" t="s">
        <v>139</v>
      </c>
    </row>
    <row r="87" spans="1:9" x14ac:dyDescent="0.2">
      <c r="A87" s="2" t="str">
        <f t="shared" si="1"/>
        <v>Flat Bar - Square Frame  - 1/8"-1/4"TK - 1.5"W - 1"-12" W - 13"-36" L</v>
      </c>
      <c r="B87" s="2" t="s">
        <v>6</v>
      </c>
      <c r="C87" s="2" t="s">
        <v>82</v>
      </c>
      <c r="D87" s="2" t="s">
        <v>61</v>
      </c>
      <c r="E87" s="6">
        <v>22.5</v>
      </c>
      <c r="F87" s="2" t="s">
        <v>177</v>
      </c>
      <c r="G87" s="2" t="s">
        <v>181</v>
      </c>
      <c r="H87" s="2" t="s">
        <v>138</v>
      </c>
      <c r="I87" s="2" t="s">
        <v>163</v>
      </c>
    </row>
    <row r="88" spans="1:9" x14ac:dyDescent="0.2">
      <c r="A88" s="2" t="str">
        <f t="shared" si="1"/>
        <v>Flat Bar - Square Frame  - 1/8"-1/4"TK - 1.5"W - 1"-12" W - 37"-60" L</v>
      </c>
      <c r="B88" s="2" t="s">
        <v>6</v>
      </c>
      <c r="C88" s="2" t="s">
        <v>82</v>
      </c>
      <c r="D88" s="2" t="s">
        <v>61</v>
      </c>
      <c r="E88" s="6">
        <v>28.125</v>
      </c>
      <c r="F88" s="2" t="s">
        <v>177</v>
      </c>
      <c r="G88" s="2" t="s">
        <v>181</v>
      </c>
      <c r="H88" s="2" t="s">
        <v>138</v>
      </c>
      <c r="I88" s="2" t="s">
        <v>164</v>
      </c>
    </row>
    <row r="89" spans="1:9" x14ac:dyDescent="0.2">
      <c r="A89" s="2" t="str">
        <f t="shared" si="1"/>
        <v>Flat Bar - Square Frame  - 1/8"-1/4"TK - 1.5"W - 1"-12" W - 61"-84" L</v>
      </c>
      <c r="B89" s="2" t="s">
        <v>6</v>
      </c>
      <c r="C89" s="2" t="s">
        <v>82</v>
      </c>
      <c r="D89" s="2" t="s">
        <v>61</v>
      </c>
      <c r="E89" s="6">
        <v>28.125</v>
      </c>
      <c r="F89" s="2" t="s">
        <v>177</v>
      </c>
      <c r="G89" s="2" t="s">
        <v>181</v>
      </c>
      <c r="H89" s="2" t="s">
        <v>138</v>
      </c>
      <c r="I89" s="2" t="s">
        <v>165</v>
      </c>
    </row>
    <row r="90" spans="1:9" x14ac:dyDescent="0.2">
      <c r="A90" s="2" t="str">
        <f t="shared" si="1"/>
        <v>Flat Bar - Square Frame  - 1/8"-1/4"TK - 1.5"W - 1"-12" W - 85"-96"L</v>
      </c>
      <c r="B90" s="2" t="s">
        <v>6</v>
      </c>
      <c r="C90" s="2" t="s">
        <v>82</v>
      </c>
      <c r="D90" s="2" t="s">
        <v>61</v>
      </c>
      <c r="E90" s="6">
        <v>33.75</v>
      </c>
      <c r="F90" s="2" t="s">
        <v>177</v>
      </c>
      <c r="G90" s="2" t="s">
        <v>181</v>
      </c>
      <c r="H90" s="2" t="s">
        <v>138</v>
      </c>
      <c r="I90" s="2" t="s">
        <v>170</v>
      </c>
    </row>
    <row r="91" spans="1:9" x14ac:dyDescent="0.2">
      <c r="A91" s="2" t="str">
        <f t="shared" si="1"/>
        <v>Flat Bar - Square Frame  - 1/8"-1/4"TK - 1.5"W - 1"-12" W - 97"+ L</v>
      </c>
      <c r="B91" s="2" t="s">
        <v>6</v>
      </c>
      <c r="C91" s="2" t="s">
        <v>82</v>
      </c>
      <c r="D91" s="2" t="s">
        <v>61</v>
      </c>
      <c r="E91" s="6">
        <v>33.75</v>
      </c>
      <c r="F91" s="2" t="s">
        <v>177</v>
      </c>
      <c r="G91" s="2" t="s">
        <v>181</v>
      </c>
      <c r="H91" s="2" t="s">
        <v>138</v>
      </c>
      <c r="I91" s="2" t="s">
        <v>150</v>
      </c>
    </row>
    <row r="92" spans="1:9" x14ac:dyDescent="0.2">
      <c r="A92" s="2" t="str">
        <f t="shared" si="1"/>
        <v>Flat Bar - Square Frame  - 1/8"-1/4"TK - 1.5"W - 13"-36" W - 13"-36" L</v>
      </c>
      <c r="B92" s="2" t="s">
        <v>6</v>
      </c>
      <c r="C92" s="2" t="s">
        <v>82</v>
      </c>
      <c r="D92" s="2" t="s">
        <v>61</v>
      </c>
      <c r="E92" s="6">
        <v>28.125</v>
      </c>
      <c r="F92" s="2" t="s">
        <v>177</v>
      </c>
      <c r="G92" s="2" t="s">
        <v>181</v>
      </c>
      <c r="H92" s="2" t="s">
        <v>166</v>
      </c>
      <c r="I92" s="2" t="s">
        <v>163</v>
      </c>
    </row>
    <row r="93" spans="1:9" x14ac:dyDescent="0.2">
      <c r="A93" s="2" t="str">
        <f t="shared" si="1"/>
        <v>Flat Bar - Square Frame  - 1/8"-1/4"TK - 1.5"W - 13"-36" W - 37"-60" L</v>
      </c>
      <c r="B93" s="2" t="s">
        <v>6</v>
      </c>
      <c r="C93" s="2" t="s">
        <v>82</v>
      </c>
      <c r="D93" s="2" t="s">
        <v>61</v>
      </c>
      <c r="E93" s="6">
        <v>28.125</v>
      </c>
      <c r="F93" s="2" t="s">
        <v>177</v>
      </c>
      <c r="G93" s="2" t="s">
        <v>181</v>
      </c>
      <c r="H93" s="2" t="s">
        <v>166</v>
      </c>
      <c r="I93" s="2" t="s">
        <v>164</v>
      </c>
    </row>
    <row r="94" spans="1:9" x14ac:dyDescent="0.2">
      <c r="A94" s="2" t="str">
        <f t="shared" si="1"/>
        <v>Flat Bar - Square Frame  - 1/8"-1/4"TK - 1.5"W - 13"-36" W - 61"-84" L</v>
      </c>
      <c r="B94" s="2" t="s">
        <v>6</v>
      </c>
      <c r="C94" s="2" t="s">
        <v>82</v>
      </c>
      <c r="D94" s="2" t="s">
        <v>61</v>
      </c>
      <c r="E94" s="6">
        <v>33.75</v>
      </c>
      <c r="F94" s="2" t="s">
        <v>177</v>
      </c>
      <c r="G94" s="2" t="s">
        <v>181</v>
      </c>
      <c r="H94" s="2" t="s">
        <v>166</v>
      </c>
      <c r="I94" s="2" t="s">
        <v>165</v>
      </c>
    </row>
    <row r="95" spans="1:9" x14ac:dyDescent="0.2">
      <c r="A95" s="2" t="str">
        <f t="shared" si="1"/>
        <v>Flat Bar - Square Frame  - 1/8"-1/4"TK - 1.5"W - 13"-36" W - 85"-96"L</v>
      </c>
      <c r="B95" s="2" t="s">
        <v>6</v>
      </c>
      <c r="C95" s="2" t="s">
        <v>82</v>
      </c>
      <c r="D95" s="2" t="s">
        <v>61</v>
      </c>
      <c r="E95" s="6">
        <v>33.75</v>
      </c>
      <c r="F95" s="2" t="s">
        <v>177</v>
      </c>
      <c r="G95" s="2" t="s">
        <v>181</v>
      </c>
      <c r="H95" s="2" t="s">
        <v>166</v>
      </c>
      <c r="I95" s="2" t="s">
        <v>170</v>
      </c>
    </row>
    <row r="96" spans="1:9" x14ac:dyDescent="0.2">
      <c r="A96" s="2" t="str">
        <f t="shared" si="1"/>
        <v>Flat Bar - Square Frame  - 1/8"-1/4"TK - 1.5"W - 13"-36" W - 97"+ L</v>
      </c>
      <c r="B96" s="2" t="s">
        <v>6</v>
      </c>
      <c r="C96" s="2" t="s">
        <v>82</v>
      </c>
      <c r="D96" s="2" t="s">
        <v>61</v>
      </c>
      <c r="E96" s="6">
        <v>39.375</v>
      </c>
      <c r="F96" s="2" t="s">
        <v>177</v>
      </c>
      <c r="G96" s="2" t="s">
        <v>181</v>
      </c>
      <c r="H96" s="2" t="s">
        <v>166</v>
      </c>
      <c r="I96" s="2" t="s">
        <v>150</v>
      </c>
    </row>
    <row r="97" spans="1:9" x14ac:dyDescent="0.2">
      <c r="A97" s="2" t="str">
        <f t="shared" si="1"/>
        <v>Flat Bar - Square Frame  - 1/8"-1/4"TK - 1.5"W - 37"-60" W - 37"-60" L</v>
      </c>
      <c r="B97" s="2" t="s">
        <v>6</v>
      </c>
      <c r="C97" s="2" t="s">
        <v>82</v>
      </c>
      <c r="D97" s="2" t="s">
        <v>61</v>
      </c>
      <c r="E97" s="6">
        <v>33.75</v>
      </c>
      <c r="F97" s="2" t="s">
        <v>177</v>
      </c>
      <c r="G97" s="2" t="s">
        <v>181</v>
      </c>
      <c r="H97" s="2" t="s">
        <v>167</v>
      </c>
      <c r="I97" s="2" t="s">
        <v>164</v>
      </c>
    </row>
    <row r="98" spans="1:9" x14ac:dyDescent="0.2">
      <c r="A98" s="2" t="str">
        <f t="shared" si="1"/>
        <v>Flat Bar - Square Frame  - 1/8"-1/4"TK - 1.5"W - 37"-60" W - 61"-84" L</v>
      </c>
      <c r="B98" s="2" t="s">
        <v>6</v>
      </c>
      <c r="C98" s="2" t="s">
        <v>82</v>
      </c>
      <c r="D98" s="2" t="s">
        <v>61</v>
      </c>
      <c r="E98" s="6">
        <v>33.75</v>
      </c>
      <c r="F98" s="2" t="s">
        <v>177</v>
      </c>
      <c r="G98" s="2" t="s">
        <v>181</v>
      </c>
      <c r="H98" s="2" t="s">
        <v>167</v>
      </c>
      <c r="I98" s="2" t="s">
        <v>165</v>
      </c>
    </row>
    <row r="99" spans="1:9" x14ac:dyDescent="0.2">
      <c r="A99" s="2" t="str">
        <f t="shared" si="1"/>
        <v>Flat Bar - Square Frame  - 1/8"-1/4"TK - 1.5"W - 37"-60" W - 85"-96"L</v>
      </c>
      <c r="B99" s="2" t="s">
        <v>6</v>
      </c>
      <c r="C99" s="2" t="s">
        <v>82</v>
      </c>
      <c r="D99" s="2" t="s">
        <v>61</v>
      </c>
      <c r="E99" s="6">
        <v>45</v>
      </c>
      <c r="F99" s="2" t="s">
        <v>177</v>
      </c>
      <c r="G99" s="2" t="s">
        <v>181</v>
      </c>
      <c r="H99" s="2" t="s">
        <v>167</v>
      </c>
      <c r="I99" s="2" t="s">
        <v>170</v>
      </c>
    </row>
    <row r="100" spans="1:9" x14ac:dyDescent="0.2">
      <c r="A100" s="2" t="str">
        <f t="shared" si="1"/>
        <v>Flat Bar - Square Frame  - 1/8"-1/4"TK - 1.5"W - 37"-60" W - 97"+ L</v>
      </c>
      <c r="B100" s="2" t="s">
        <v>6</v>
      </c>
      <c r="C100" s="2" t="s">
        <v>82</v>
      </c>
      <c r="D100" s="2" t="s">
        <v>61</v>
      </c>
      <c r="E100" s="6">
        <v>45</v>
      </c>
      <c r="F100" s="2" t="s">
        <v>177</v>
      </c>
      <c r="G100" s="2" t="s">
        <v>181</v>
      </c>
      <c r="H100" s="2" t="s">
        <v>167</v>
      </c>
      <c r="I100" s="2" t="s">
        <v>150</v>
      </c>
    </row>
    <row r="101" spans="1:9" x14ac:dyDescent="0.2">
      <c r="A101" s="2" t="str">
        <f t="shared" si="1"/>
        <v>Flat Bar - Square Frame  - 1/8"-1/4"TK - 1.5"W - 61"-84" W - 61"-84" L</v>
      </c>
      <c r="B101" s="2" t="s">
        <v>6</v>
      </c>
      <c r="C101" s="2" t="s">
        <v>82</v>
      </c>
      <c r="D101" s="2" t="s">
        <v>61</v>
      </c>
      <c r="E101" s="6">
        <v>45</v>
      </c>
      <c r="F101" s="2" t="s">
        <v>177</v>
      </c>
      <c r="G101" s="2" t="s">
        <v>181</v>
      </c>
      <c r="H101" s="2" t="s">
        <v>168</v>
      </c>
      <c r="I101" s="2" t="s">
        <v>165</v>
      </c>
    </row>
    <row r="102" spans="1:9" x14ac:dyDescent="0.2">
      <c r="A102" s="2" t="str">
        <f t="shared" si="1"/>
        <v>Flat Bar - Square Frame  - 1/8"-1/4"TK - 1.5"W - 61"-84" W - 85"-96"L</v>
      </c>
      <c r="B102" s="2" t="s">
        <v>6</v>
      </c>
      <c r="C102" s="2" t="s">
        <v>82</v>
      </c>
      <c r="D102" s="2" t="s">
        <v>61</v>
      </c>
      <c r="E102" s="6">
        <v>56.25</v>
      </c>
      <c r="F102" s="2" t="s">
        <v>177</v>
      </c>
      <c r="G102" s="2" t="s">
        <v>181</v>
      </c>
      <c r="H102" s="2" t="s">
        <v>168</v>
      </c>
      <c r="I102" s="2" t="s">
        <v>170</v>
      </c>
    </row>
    <row r="103" spans="1:9" x14ac:dyDescent="0.2">
      <c r="A103" s="2" t="str">
        <f t="shared" si="1"/>
        <v>Flat Bar - Square Frame  - 1/8"-1/4"TK - 1.5"W - 61"-84" W - 97"+ L</v>
      </c>
      <c r="B103" s="2" t="s">
        <v>6</v>
      </c>
      <c r="C103" s="2" t="s">
        <v>82</v>
      </c>
      <c r="D103" s="2" t="s">
        <v>61</v>
      </c>
      <c r="E103" s="6">
        <v>56.25</v>
      </c>
      <c r="F103" s="2" t="s">
        <v>177</v>
      </c>
      <c r="G103" s="2" t="s">
        <v>181</v>
      </c>
      <c r="H103" s="2" t="s">
        <v>168</v>
      </c>
      <c r="I103" s="2" t="s">
        <v>150</v>
      </c>
    </row>
    <row r="104" spans="1:9" x14ac:dyDescent="0.2">
      <c r="A104" s="2" t="str">
        <f t="shared" si="1"/>
        <v>Flat Bar - Square Frame  - 1/8"-1/4"TK - 1.5"W - 85"-96"W - 85"-96"L</v>
      </c>
      <c r="B104" s="2" t="s">
        <v>6</v>
      </c>
      <c r="C104" s="2" t="s">
        <v>82</v>
      </c>
      <c r="D104" s="2" t="s">
        <v>61</v>
      </c>
      <c r="E104" s="6">
        <v>67.5</v>
      </c>
      <c r="F104" s="2" t="s">
        <v>177</v>
      </c>
      <c r="G104" s="2" t="s">
        <v>181</v>
      </c>
      <c r="H104" s="2" t="s">
        <v>169</v>
      </c>
      <c r="I104" s="2" t="s">
        <v>170</v>
      </c>
    </row>
    <row r="105" spans="1:9" x14ac:dyDescent="0.2">
      <c r="A105" s="2" t="str">
        <f t="shared" si="1"/>
        <v>Flat Bar - Square Frame  - 1/8"-1/4"TK - 1.5"W - 85"-96"W - 97"+ L</v>
      </c>
      <c r="B105" s="2" t="s">
        <v>6</v>
      </c>
      <c r="C105" s="2" t="s">
        <v>82</v>
      </c>
      <c r="D105" s="2" t="s">
        <v>61</v>
      </c>
      <c r="E105" s="6">
        <v>67.5</v>
      </c>
      <c r="F105" s="2" t="s">
        <v>177</v>
      </c>
      <c r="G105" s="2" t="s">
        <v>181</v>
      </c>
      <c r="H105" s="2" t="s">
        <v>169</v>
      </c>
      <c r="I105" s="2" t="s">
        <v>150</v>
      </c>
    </row>
    <row r="106" spans="1:9" x14ac:dyDescent="0.2">
      <c r="A106" s="2" t="str">
        <f t="shared" si="1"/>
        <v>Flat Bar - Square Frame  - 1/8"-1/4"TK - 1.5"W - 97"+ W - 97"+ L</v>
      </c>
      <c r="B106" s="2" t="s">
        <v>6</v>
      </c>
      <c r="C106" s="2" t="s">
        <v>82</v>
      </c>
      <c r="D106" s="2" t="s">
        <v>61</v>
      </c>
      <c r="E106" s="6">
        <v>78.75</v>
      </c>
      <c r="F106" s="2" t="s">
        <v>177</v>
      </c>
      <c r="G106" s="2" t="s">
        <v>181</v>
      </c>
      <c r="H106" s="2" t="s">
        <v>149</v>
      </c>
      <c r="I106" s="2" t="s">
        <v>150</v>
      </c>
    </row>
    <row r="107" spans="1:9" x14ac:dyDescent="0.2">
      <c r="A107" s="2" t="str">
        <f t="shared" si="1"/>
        <v>Flat Bar - Square Frame  - 1/8"-1/4"TK - 2"W - 1"-12" W - 1"-12" L</v>
      </c>
      <c r="B107" s="2" t="s">
        <v>6</v>
      </c>
      <c r="C107" s="2" t="s">
        <v>82</v>
      </c>
      <c r="D107" s="2" t="s">
        <v>61</v>
      </c>
      <c r="E107" s="6">
        <v>22.5</v>
      </c>
      <c r="F107" s="2" t="s">
        <v>177</v>
      </c>
      <c r="G107" s="2" t="s">
        <v>182</v>
      </c>
      <c r="H107" s="2" t="s">
        <v>138</v>
      </c>
      <c r="I107" s="2" t="s">
        <v>139</v>
      </c>
    </row>
    <row r="108" spans="1:9" x14ac:dyDescent="0.2">
      <c r="A108" s="2" t="str">
        <f t="shared" si="1"/>
        <v>Flat Bar - Square Frame  - 1/8"-1/4"TK - 2"W - 1"-12" W - 13"-36" L</v>
      </c>
      <c r="B108" s="2" t="s">
        <v>6</v>
      </c>
      <c r="C108" s="2" t="s">
        <v>82</v>
      </c>
      <c r="D108" s="2" t="s">
        <v>61</v>
      </c>
      <c r="E108" s="6">
        <v>22.5</v>
      </c>
      <c r="F108" s="2" t="s">
        <v>177</v>
      </c>
      <c r="G108" s="2" t="s">
        <v>182</v>
      </c>
      <c r="H108" s="2" t="s">
        <v>138</v>
      </c>
      <c r="I108" s="2" t="s">
        <v>163</v>
      </c>
    </row>
    <row r="109" spans="1:9" x14ac:dyDescent="0.2">
      <c r="A109" s="2" t="str">
        <f t="shared" si="1"/>
        <v>Flat Bar - Square Frame  - 1/8"-1/4"TK - 2"W - 1"-12" W - 37"-60" L</v>
      </c>
      <c r="B109" s="2" t="s">
        <v>6</v>
      </c>
      <c r="C109" s="2" t="s">
        <v>82</v>
      </c>
      <c r="D109" s="2" t="s">
        <v>61</v>
      </c>
      <c r="E109" s="6">
        <v>28.125</v>
      </c>
      <c r="F109" s="2" t="s">
        <v>177</v>
      </c>
      <c r="G109" s="2" t="s">
        <v>182</v>
      </c>
      <c r="H109" s="2" t="s">
        <v>138</v>
      </c>
      <c r="I109" s="2" t="s">
        <v>164</v>
      </c>
    </row>
    <row r="110" spans="1:9" x14ac:dyDescent="0.2">
      <c r="A110" s="2" t="str">
        <f t="shared" si="1"/>
        <v>Flat Bar - Square Frame  - 1/8"-1/4"TK - 2"W - 1"-12" W - 61"-84" L</v>
      </c>
      <c r="B110" s="2" t="s">
        <v>6</v>
      </c>
      <c r="C110" s="2" t="s">
        <v>82</v>
      </c>
      <c r="D110" s="2" t="s">
        <v>61</v>
      </c>
      <c r="E110" s="6">
        <v>28.125</v>
      </c>
      <c r="F110" s="2" t="s">
        <v>177</v>
      </c>
      <c r="G110" s="2" t="s">
        <v>182</v>
      </c>
      <c r="H110" s="2" t="s">
        <v>138</v>
      </c>
      <c r="I110" s="2" t="s">
        <v>165</v>
      </c>
    </row>
    <row r="111" spans="1:9" x14ac:dyDescent="0.2">
      <c r="A111" s="2" t="str">
        <f t="shared" si="1"/>
        <v>Flat Bar - Square Frame  - 1/8"-1/4"TK - 2"W - 1"-12" W - 85"-96"L</v>
      </c>
      <c r="B111" s="2" t="s">
        <v>6</v>
      </c>
      <c r="C111" s="2" t="s">
        <v>82</v>
      </c>
      <c r="D111" s="2" t="s">
        <v>61</v>
      </c>
      <c r="E111" s="6">
        <v>33.75</v>
      </c>
      <c r="F111" s="2" t="s">
        <v>177</v>
      </c>
      <c r="G111" s="2" t="s">
        <v>182</v>
      </c>
      <c r="H111" s="2" t="s">
        <v>138</v>
      </c>
      <c r="I111" s="2" t="s">
        <v>170</v>
      </c>
    </row>
    <row r="112" spans="1:9" x14ac:dyDescent="0.2">
      <c r="A112" s="2" t="str">
        <f t="shared" si="1"/>
        <v>Flat Bar - Square Frame  - 1/8"-1/4"TK - 2"W - 1"-12" W - 97"+ L</v>
      </c>
      <c r="B112" s="2" t="s">
        <v>6</v>
      </c>
      <c r="C112" s="2" t="s">
        <v>82</v>
      </c>
      <c r="D112" s="2" t="s">
        <v>61</v>
      </c>
      <c r="E112" s="6">
        <v>33.75</v>
      </c>
      <c r="F112" s="2" t="s">
        <v>177</v>
      </c>
      <c r="G112" s="2" t="s">
        <v>182</v>
      </c>
      <c r="H112" s="2" t="s">
        <v>138</v>
      </c>
      <c r="I112" s="2" t="s">
        <v>150</v>
      </c>
    </row>
    <row r="113" spans="1:9" x14ac:dyDescent="0.2">
      <c r="A113" s="2" t="str">
        <f t="shared" si="1"/>
        <v>Flat Bar - Square Frame  - 1/8"-1/4"TK - 2"W - 13"-36" W - 13"-36" L</v>
      </c>
      <c r="B113" s="2" t="s">
        <v>6</v>
      </c>
      <c r="C113" s="2" t="s">
        <v>82</v>
      </c>
      <c r="D113" s="2" t="s">
        <v>61</v>
      </c>
      <c r="E113" s="6">
        <v>28.125</v>
      </c>
      <c r="F113" s="2" t="s">
        <v>177</v>
      </c>
      <c r="G113" s="2" t="s">
        <v>182</v>
      </c>
      <c r="H113" s="2" t="s">
        <v>166</v>
      </c>
      <c r="I113" s="2" t="s">
        <v>163</v>
      </c>
    </row>
    <row r="114" spans="1:9" x14ac:dyDescent="0.2">
      <c r="A114" s="2" t="str">
        <f t="shared" si="1"/>
        <v>Flat Bar - Square Frame  - 1/8"-1/4"TK - 2"W - 13"-36" W - 37"-60" L</v>
      </c>
      <c r="B114" s="2" t="s">
        <v>6</v>
      </c>
      <c r="C114" s="2" t="s">
        <v>82</v>
      </c>
      <c r="D114" s="2" t="s">
        <v>61</v>
      </c>
      <c r="E114" s="6">
        <v>28.125</v>
      </c>
      <c r="F114" s="2" t="s">
        <v>177</v>
      </c>
      <c r="G114" s="2" t="s">
        <v>182</v>
      </c>
      <c r="H114" s="2" t="s">
        <v>166</v>
      </c>
      <c r="I114" s="2" t="s">
        <v>164</v>
      </c>
    </row>
    <row r="115" spans="1:9" x14ac:dyDescent="0.2">
      <c r="A115" s="2" t="str">
        <f t="shared" si="1"/>
        <v>Flat Bar - Square Frame  - 1/8"-1/4"TK - 2"W - 13"-36" W - 61"-84" L</v>
      </c>
      <c r="B115" s="2" t="s">
        <v>6</v>
      </c>
      <c r="C115" s="2" t="s">
        <v>82</v>
      </c>
      <c r="D115" s="2" t="s">
        <v>61</v>
      </c>
      <c r="E115" s="6">
        <v>33.75</v>
      </c>
      <c r="F115" s="2" t="s">
        <v>177</v>
      </c>
      <c r="G115" s="2" t="s">
        <v>182</v>
      </c>
      <c r="H115" s="2" t="s">
        <v>166</v>
      </c>
      <c r="I115" s="2" t="s">
        <v>165</v>
      </c>
    </row>
    <row r="116" spans="1:9" x14ac:dyDescent="0.2">
      <c r="A116" s="2" t="str">
        <f t="shared" si="1"/>
        <v>Flat Bar - Square Frame  - 1/8"-1/4"TK - 2"W - 13"-36" W - 85"-96"L</v>
      </c>
      <c r="B116" s="2" t="s">
        <v>6</v>
      </c>
      <c r="C116" s="2" t="s">
        <v>82</v>
      </c>
      <c r="D116" s="2" t="s">
        <v>61</v>
      </c>
      <c r="E116" s="6">
        <v>33.75</v>
      </c>
      <c r="F116" s="2" t="s">
        <v>177</v>
      </c>
      <c r="G116" s="2" t="s">
        <v>182</v>
      </c>
      <c r="H116" s="2" t="s">
        <v>166</v>
      </c>
      <c r="I116" s="2" t="s">
        <v>170</v>
      </c>
    </row>
    <row r="117" spans="1:9" x14ac:dyDescent="0.2">
      <c r="A117" s="2" t="str">
        <f t="shared" si="1"/>
        <v>Flat Bar - Square Frame  - 1/8"-1/4"TK - 2"W - 13"-36" W - 97"+ L</v>
      </c>
      <c r="B117" s="2" t="s">
        <v>6</v>
      </c>
      <c r="C117" s="2" t="s">
        <v>82</v>
      </c>
      <c r="D117" s="2" t="s">
        <v>61</v>
      </c>
      <c r="E117" s="6">
        <v>39.375</v>
      </c>
      <c r="F117" s="2" t="s">
        <v>177</v>
      </c>
      <c r="G117" s="2" t="s">
        <v>182</v>
      </c>
      <c r="H117" s="2" t="s">
        <v>166</v>
      </c>
      <c r="I117" s="2" t="s">
        <v>150</v>
      </c>
    </row>
    <row r="118" spans="1:9" x14ac:dyDescent="0.2">
      <c r="A118" s="2" t="str">
        <f t="shared" si="1"/>
        <v>Flat Bar - Square Frame  - 1/8"-1/4"TK - 2"W - 37"-60" W - 37"-60" L</v>
      </c>
      <c r="B118" s="2" t="s">
        <v>6</v>
      </c>
      <c r="C118" s="2" t="s">
        <v>82</v>
      </c>
      <c r="D118" s="2" t="s">
        <v>61</v>
      </c>
      <c r="E118" s="6">
        <v>33.75</v>
      </c>
      <c r="F118" s="2" t="s">
        <v>177</v>
      </c>
      <c r="G118" s="2" t="s">
        <v>182</v>
      </c>
      <c r="H118" s="2" t="s">
        <v>167</v>
      </c>
      <c r="I118" s="2" t="s">
        <v>164</v>
      </c>
    </row>
    <row r="119" spans="1:9" x14ac:dyDescent="0.2">
      <c r="A119" s="2" t="str">
        <f t="shared" si="1"/>
        <v>Flat Bar - Square Frame  - 1/8"-1/4"TK - 2"W - 37"-60" W - 61"-84" L</v>
      </c>
      <c r="B119" s="2" t="s">
        <v>6</v>
      </c>
      <c r="C119" s="2" t="s">
        <v>82</v>
      </c>
      <c r="D119" s="2" t="s">
        <v>61</v>
      </c>
      <c r="E119" s="6">
        <v>33.75</v>
      </c>
      <c r="F119" s="2" t="s">
        <v>177</v>
      </c>
      <c r="G119" s="2" t="s">
        <v>182</v>
      </c>
      <c r="H119" s="2" t="s">
        <v>167</v>
      </c>
      <c r="I119" s="2" t="s">
        <v>165</v>
      </c>
    </row>
    <row r="120" spans="1:9" x14ac:dyDescent="0.2">
      <c r="A120" s="2" t="str">
        <f t="shared" si="1"/>
        <v>Flat Bar - Square Frame  - 1/8"-1/4"TK - 2"W - 37"-60" W - 85"-96"L</v>
      </c>
      <c r="B120" s="2" t="s">
        <v>6</v>
      </c>
      <c r="C120" s="2" t="s">
        <v>82</v>
      </c>
      <c r="D120" s="2" t="s">
        <v>61</v>
      </c>
      <c r="E120" s="6">
        <v>45</v>
      </c>
      <c r="F120" s="2" t="s">
        <v>177</v>
      </c>
      <c r="G120" s="2" t="s">
        <v>182</v>
      </c>
      <c r="H120" s="2" t="s">
        <v>167</v>
      </c>
      <c r="I120" s="2" t="s">
        <v>170</v>
      </c>
    </row>
    <row r="121" spans="1:9" x14ac:dyDescent="0.2">
      <c r="A121" s="2" t="str">
        <f t="shared" si="1"/>
        <v>Flat Bar - Square Frame  - 1/8"-1/4"TK - 2"W - 37"-60" W - 97"+ L</v>
      </c>
      <c r="B121" s="2" t="s">
        <v>6</v>
      </c>
      <c r="C121" s="2" t="s">
        <v>82</v>
      </c>
      <c r="D121" s="2" t="s">
        <v>61</v>
      </c>
      <c r="E121" s="6">
        <v>45</v>
      </c>
      <c r="F121" s="2" t="s">
        <v>177</v>
      </c>
      <c r="G121" s="2" t="s">
        <v>182</v>
      </c>
      <c r="H121" s="2" t="s">
        <v>167</v>
      </c>
      <c r="I121" s="2" t="s">
        <v>150</v>
      </c>
    </row>
    <row r="122" spans="1:9" x14ac:dyDescent="0.2">
      <c r="A122" s="2" t="str">
        <f t="shared" si="1"/>
        <v>Flat Bar - Square Frame  - 1/8"-1/4"TK - 2"W - 61"-84" W - 61"-84" L</v>
      </c>
      <c r="B122" s="2" t="s">
        <v>6</v>
      </c>
      <c r="C122" s="2" t="s">
        <v>82</v>
      </c>
      <c r="D122" s="2" t="s">
        <v>61</v>
      </c>
      <c r="E122" s="6">
        <v>45</v>
      </c>
      <c r="F122" s="2" t="s">
        <v>177</v>
      </c>
      <c r="G122" s="2" t="s">
        <v>182</v>
      </c>
      <c r="H122" s="2" t="s">
        <v>168</v>
      </c>
      <c r="I122" s="2" t="s">
        <v>165</v>
      </c>
    </row>
    <row r="123" spans="1:9" x14ac:dyDescent="0.2">
      <c r="A123" s="2" t="str">
        <f t="shared" si="1"/>
        <v>Flat Bar - Square Frame  - 1/8"-1/4"TK - 2"W - 61"-84" W - 85"-96"L</v>
      </c>
      <c r="B123" s="2" t="s">
        <v>6</v>
      </c>
      <c r="C123" s="2" t="s">
        <v>82</v>
      </c>
      <c r="D123" s="2" t="s">
        <v>61</v>
      </c>
      <c r="E123" s="6">
        <v>56.25</v>
      </c>
      <c r="F123" s="2" t="s">
        <v>177</v>
      </c>
      <c r="G123" s="2" t="s">
        <v>182</v>
      </c>
      <c r="H123" s="2" t="s">
        <v>168</v>
      </c>
      <c r="I123" s="2" t="s">
        <v>170</v>
      </c>
    </row>
    <row r="124" spans="1:9" x14ac:dyDescent="0.2">
      <c r="A124" s="2" t="str">
        <f t="shared" si="1"/>
        <v>Flat Bar - Square Frame  - 1/8"-1/4"TK - 2"W - 61"-84" W - 97"+ L</v>
      </c>
      <c r="B124" s="2" t="s">
        <v>6</v>
      </c>
      <c r="C124" s="2" t="s">
        <v>82</v>
      </c>
      <c r="D124" s="2" t="s">
        <v>61</v>
      </c>
      <c r="E124" s="6">
        <v>56.25</v>
      </c>
      <c r="F124" s="2" t="s">
        <v>177</v>
      </c>
      <c r="G124" s="2" t="s">
        <v>182</v>
      </c>
      <c r="H124" s="2" t="s">
        <v>168</v>
      </c>
      <c r="I124" s="2" t="s">
        <v>150</v>
      </c>
    </row>
    <row r="125" spans="1:9" x14ac:dyDescent="0.2">
      <c r="A125" s="2" t="str">
        <f t="shared" si="1"/>
        <v>Flat Bar - Square Frame  - 1/8"-1/4"TK - 2"W - 85"-96"W - 85"-96"L</v>
      </c>
      <c r="B125" s="2" t="s">
        <v>6</v>
      </c>
      <c r="C125" s="2" t="s">
        <v>82</v>
      </c>
      <c r="D125" s="2" t="s">
        <v>61</v>
      </c>
      <c r="E125" s="6">
        <v>67.5</v>
      </c>
      <c r="F125" s="2" t="s">
        <v>177</v>
      </c>
      <c r="G125" s="2" t="s">
        <v>182</v>
      </c>
      <c r="H125" s="2" t="s">
        <v>169</v>
      </c>
      <c r="I125" s="2" t="s">
        <v>170</v>
      </c>
    </row>
    <row r="126" spans="1:9" x14ac:dyDescent="0.2">
      <c r="A126" s="2" t="str">
        <f t="shared" si="1"/>
        <v>Flat Bar - Square Frame  - 1/8"-1/4"TK - 2"W - 85"-96"W - 97"+ L</v>
      </c>
      <c r="B126" s="2" t="s">
        <v>6</v>
      </c>
      <c r="C126" s="2" t="s">
        <v>82</v>
      </c>
      <c r="D126" s="2" t="s">
        <v>61</v>
      </c>
      <c r="E126" s="6">
        <v>67.5</v>
      </c>
      <c r="F126" s="2" t="s">
        <v>177</v>
      </c>
      <c r="G126" s="2" t="s">
        <v>182</v>
      </c>
      <c r="H126" s="2" t="s">
        <v>169</v>
      </c>
      <c r="I126" s="2" t="s">
        <v>150</v>
      </c>
    </row>
    <row r="127" spans="1:9" x14ac:dyDescent="0.2">
      <c r="A127" s="2" t="str">
        <f t="shared" si="1"/>
        <v>Flat Bar - Square Frame  - 1/8"-1/4"TK - 2"W - 97"+ W - 97"+ L</v>
      </c>
      <c r="B127" s="2" t="s">
        <v>6</v>
      </c>
      <c r="C127" s="2" t="s">
        <v>82</v>
      </c>
      <c r="D127" s="2" t="s">
        <v>61</v>
      </c>
      <c r="E127" s="6">
        <v>78.75</v>
      </c>
      <c r="F127" s="2" t="s">
        <v>177</v>
      </c>
      <c r="G127" s="2" t="s">
        <v>182</v>
      </c>
      <c r="H127" s="2" t="s">
        <v>149</v>
      </c>
      <c r="I127" s="2" t="s">
        <v>150</v>
      </c>
    </row>
    <row r="128" spans="1:9" x14ac:dyDescent="0.2">
      <c r="A128" s="2" t="str">
        <f t="shared" si="1"/>
        <v>Flat Bar - Square Frame  - 1/8"-1/4"TK - 2.5"-6"W - 1"-12" W - 1"-12" L</v>
      </c>
      <c r="B128" s="2" t="s">
        <v>6</v>
      </c>
      <c r="C128" s="2" t="s">
        <v>82</v>
      </c>
      <c r="D128" s="2" t="s">
        <v>61</v>
      </c>
      <c r="E128" s="6">
        <v>22.5</v>
      </c>
      <c r="F128" s="2" t="s">
        <v>177</v>
      </c>
      <c r="G128" s="2" t="s">
        <v>183</v>
      </c>
      <c r="H128" s="2" t="s">
        <v>138</v>
      </c>
      <c r="I128" s="2" t="s">
        <v>139</v>
      </c>
    </row>
    <row r="129" spans="1:9" x14ac:dyDescent="0.2">
      <c r="A129" s="2" t="str">
        <f t="shared" si="1"/>
        <v>Flat Bar - Square Frame  - 1/8"-1/4"TK - 2.5"-6"W - 1"-12" W - 13"-36" L</v>
      </c>
      <c r="B129" s="2" t="s">
        <v>6</v>
      </c>
      <c r="C129" s="2" t="s">
        <v>82</v>
      </c>
      <c r="D129" s="2" t="s">
        <v>61</v>
      </c>
      <c r="E129" s="6">
        <v>22.5</v>
      </c>
      <c r="F129" s="2" t="s">
        <v>177</v>
      </c>
      <c r="G129" s="2" t="s">
        <v>183</v>
      </c>
      <c r="H129" s="2" t="s">
        <v>138</v>
      </c>
      <c r="I129" s="2" t="s">
        <v>163</v>
      </c>
    </row>
    <row r="130" spans="1:9" x14ac:dyDescent="0.2">
      <c r="A130" s="2" t="str">
        <f t="shared" si="1"/>
        <v>Flat Bar - Square Frame  - 1/8"-1/4"TK - 2.5"-6"W - 1"-12" W - 37"-60" L</v>
      </c>
      <c r="B130" s="2" t="s">
        <v>6</v>
      </c>
      <c r="C130" s="2" t="s">
        <v>82</v>
      </c>
      <c r="D130" s="2" t="s">
        <v>61</v>
      </c>
      <c r="E130" s="6">
        <v>28.125</v>
      </c>
      <c r="F130" s="2" t="s">
        <v>177</v>
      </c>
      <c r="G130" s="2" t="s">
        <v>183</v>
      </c>
      <c r="H130" s="2" t="s">
        <v>138</v>
      </c>
      <c r="I130" s="2" t="s">
        <v>164</v>
      </c>
    </row>
    <row r="131" spans="1:9" x14ac:dyDescent="0.2">
      <c r="A131" s="2" t="str">
        <f t="shared" ref="A131:A169" si="2">_xlfn.TEXTJOIN(" - ",0,C131,D131,F131,G131,H131,I131)</f>
        <v>Flat Bar - Square Frame  - 1/8"-1/4"TK - 2.5"-6"W - 1"-12" W - 61"-84" L</v>
      </c>
      <c r="B131" s="2" t="s">
        <v>6</v>
      </c>
      <c r="C131" s="2" t="s">
        <v>82</v>
      </c>
      <c r="D131" s="2" t="s">
        <v>61</v>
      </c>
      <c r="E131" s="6">
        <v>28.125</v>
      </c>
      <c r="F131" s="2" t="s">
        <v>177</v>
      </c>
      <c r="G131" s="2" t="s">
        <v>183</v>
      </c>
      <c r="H131" s="2" t="s">
        <v>138</v>
      </c>
      <c r="I131" s="2" t="s">
        <v>165</v>
      </c>
    </row>
    <row r="132" spans="1:9" x14ac:dyDescent="0.2">
      <c r="A132" s="2" t="str">
        <f t="shared" si="2"/>
        <v>Flat Bar - Square Frame  - 1/8"-1/4"TK - 2.5"-6"W - 1"-12" W - 85"-96"L</v>
      </c>
      <c r="B132" s="2" t="s">
        <v>6</v>
      </c>
      <c r="C132" s="2" t="s">
        <v>82</v>
      </c>
      <c r="D132" s="2" t="s">
        <v>61</v>
      </c>
      <c r="E132" s="6">
        <v>33.75</v>
      </c>
      <c r="F132" s="2" t="s">
        <v>177</v>
      </c>
      <c r="G132" s="2" t="s">
        <v>183</v>
      </c>
      <c r="H132" s="2" t="s">
        <v>138</v>
      </c>
      <c r="I132" s="2" t="s">
        <v>170</v>
      </c>
    </row>
    <row r="133" spans="1:9" x14ac:dyDescent="0.2">
      <c r="A133" s="2" t="str">
        <f t="shared" si="2"/>
        <v>Flat Bar - Square Frame  - 1/8"-1/4"TK - 2.5"-6"W - 1"-12" W - 97"+ L</v>
      </c>
      <c r="B133" s="2" t="s">
        <v>6</v>
      </c>
      <c r="C133" s="2" t="s">
        <v>82</v>
      </c>
      <c r="D133" s="2" t="s">
        <v>61</v>
      </c>
      <c r="E133" s="6">
        <v>33.75</v>
      </c>
      <c r="F133" s="2" t="s">
        <v>177</v>
      </c>
      <c r="G133" s="2" t="s">
        <v>183</v>
      </c>
      <c r="H133" s="2" t="s">
        <v>138</v>
      </c>
      <c r="I133" s="2" t="s">
        <v>150</v>
      </c>
    </row>
    <row r="134" spans="1:9" x14ac:dyDescent="0.2">
      <c r="A134" s="2" t="str">
        <f t="shared" si="2"/>
        <v>Flat Bar - Square Frame  - 1/8"-1/4"TK - 2.5"-6"W - 13"-36" W - 13"-36" L</v>
      </c>
      <c r="B134" s="2" t="s">
        <v>6</v>
      </c>
      <c r="C134" s="2" t="s">
        <v>82</v>
      </c>
      <c r="D134" s="2" t="s">
        <v>61</v>
      </c>
      <c r="E134" s="6">
        <v>28.125</v>
      </c>
      <c r="F134" s="2" t="s">
        <v>177</v>
      </c>
      <c r="G134" s="2" t="s">
        <v>183</v>
      </c>
      <c r="H134" s="2" t="s">
        <v>166</v>
      </c>
      <c r="I134" s="2" t="s">
        <v>163</v>
      </c>
    </row>
    <row r="135" spans="1:9" x14ac:dyDescent="0.2">
      <c r="A135" s="2" t="str">
        <f t="shared" si="2"/>
        <v>Flat Bar - Square Frame  - 1/8"-1/4"TK - 2.5"-6"W - 13"-36" W - 37"-60" L</v>
      </c>
      <c r="B135" s="2" t="s">
        <v>6</v>
      </c>
      <c r="C135" s="2" t="s">
        <v>82</v>
      </c>
      <c r="D135" s="2" t="s">
        <v>61</v>
      </c>
      <c r="E135" s="6">
        <v>28.125</v>
      </c>
      <c r="F135" s="2" t="s">
        <v>177</v>
      </c>
      <c r="G135" s="2" t="s">
        <v>183</v>
      </c>
      <c r="H135" s="2" t="s">
        <v>166</v>
      </c>
      <c r="I135" s="2" t="s">
        <v>164</v>
      </c>
    </row>
    <row r="136" spans="1:9" x14ac:dyDescent="0.2">
      <c r="A136" s="2" t="str">
        <f t="shared" si="2"/>
        <v>Flat Bar - Square Frame  - 1/8"-1/4"TK - 2.5"-6"W - 13"-36" W - 61"-84" L</v>
      </c>
      <c r="B136" s="2" t="s">
        <v>6</v>
      </c>
      <c r="C136" s="2" t="s">
        <v>82</v>
      </c>
      <c r="D136" s="2" t="s">
        <v>61</v>
      </c>
      <c r="E136" s="6">
        <v>33.75</v>
      </c>
      <c r="F136" s="2" t="s">
        <v>177</v>
      </c>
      <c r="G136" s="2" t="s">
        <v>183</v>
      </c>
      <c r="H136" s="2" t="s">
        <v>166</v>
      </c>
      <c r="I136" s="2" t="s">
        <v>165</v>
      </c>
    </row>
    <row r="137" spans="1:9" x14ac:dyDescent="0.2">
      <c r="A137" s="2" t="str">
        <f t="shared" si="2"/>
        <v>Flat Bar - Square Frame  - 1/8"-1/4"TK - 2.5"-6"W - 13"-36" W - 85"-96"L</v>
      </c>
      <c r="B137" s="2" t="s">
        <v>6</v>
      </c>
      <c r="C137" s="2" t="s">
        <v>82</v>
      </c>
      <c r="D137" s="2" t="s">
        <v>61</v>
      </c>
      <c r="E137" s="6">
        <v>33.75</v>
      </c>
      <c r="F137" s="2" t="s">
        <v>177</v>
      </c>
      <c r="G137" s="2" t="s">
        <v>183</v>
      </c>
      <c r="H137" s="2" t="s">
        <v>166</v>
      </c>
      <c r="I137" s="2" t="s">
        <v>170</v>
      </c>
    </row>
    <row r="138" spans="1:9" x14ac:dyDescent="0.2">
      <c r="A138" s="2" t="str">
        <f t="shared" si="2"/>
        <v>Flat Bar - Square Frame  - 1/8"-1/4"TK - 2.5"-6"W - 13"-36" W - 97"+ L</v>
      </c>
      <c r="B138" s="2" t="s">
        <v>6</v>
      </c>
      <c r="C138" s="2" t="s">
        <v>82</v>
      </c>
      <c r="D138" s="2" t="s">
        <v>61</v>
      </c>
      <c r="E138" s="6">
        <v>39.375</v>
      </c>
      <c r="F138" s="2" t="s">
        <v>177</v>
      </c>
      <c r="G138" s="2" t="s">
        <v>183</v>
      </c>
      <c r="H138" s="2" t="s">
        <v>166</v>
      </c>
      <c r="I138" s="2" t="s">
        <v>150</v>
      </c>
    </row>
    <row r="139" spans="1:9" x14ac:dyDescent="0.2">
      <c r="A139" s="2" t="str">
        <f t="shared" si="2"/>
        <v>Flat Bar - Square Frame  - 1/8"-1/4"TK - 2.5"-6"W - 37"-60" W - 37"-60" L</v>
      </c>
      <c r="B139" s="2" t="s">
        <v>6</v>
      </c>
      <c r="C139" s="2" t="s">
        <v>82</v>
      </c>
      <c r="D139" s="2" t="s">
        <v>61</v>
      </c>
      <c r="E139" s="6">
        <v>33.75</v>
      </c>
      <c r="F139" s="2" t="s">
        <v>177</v>
      </c>
      <c r="G139" s="2" t="s">
        <v>183</v>
      </c>
      <c r="H139" s="2" t="s">
        <v>167</v>
      </c>
      <c r="I139" s="2" t="s">
        <v>164</v>
      </c>
    </row>
    <row r="140" spans="1:9" x14ac:dyDescent="0.2">
      <c r="A140" s="2" t="str">
        <f t="shared" si="2"/>
        <v>Flat Bar - Square Frame  - 1/8"-1/4"TK - 2.5"-6"W - 37"-60" W - 61"-84" L</v>
      </c>
      <c r="B140" s="2" t="s">
        <v>6</v>
      </c>
      <c r="C140" s="2" t="s">
        <v>82</v>
      </c>
      <c r="D140" s="2" t="s">
        <v>61</v>
      </c>
      <c r="E140" s="6">
        <v>33.75</v>
      </c>
      <c r="F140" s="2" t="s">
        <v>177</v>
      </c>
      <c r="G140" s="2" t="s">
        <v>183</v>
      </c>
      <c r="H140" s="2" t="s">
        <v>167</v>
      </c>
      <c r="I140" s="2" t="s">
        <v>165</v>
      </c>
    </row>
    <row r="141" spans="1:9" x14ac:dyDescent="0.2">
      <c r="A141" s="2" t="str">
        <f t="shared" si="2"/>
        <v>Flat Bar - Square Frame  - 1/8"-1/4"TK - 2.5"-6"W - 37"-60" W - 85"-96"L</v>
      </c>
      <c r="B141" s="2" t="s">
        <v>6</v>
      </c>
      <c r="C141" s="2" t="s">
        <v>82</v>
      </c>
      <c r="D141" s="2" t="s">
        <v>61</v>
      </c>
      <c r="E141" s="6">
        <v>45</v>
      </c>
      <c r="F141" s="2" t="s">
        <v>177</v>
      </c>
      <c r="G141" s="2" t="s">
        <v>183</v>
      </c>
      <c r="H141" s="2" t="s">
        <v>167</v>
      </c>
      <c r="I141" s="2" t="s">
        <v>170</v>
      </c>
    </row>
    <row r="142" spans="1:9" x14ac:dyDescent="0.2">
      <c r="A142" s="2" t="str">
        <f t="shared" si="2"/>
        <v>Flat Bar - Square Frame  - 1/8"-1/4"TK - 2.5"-6"W - 37"-60" W - 97"+ L</v>
      </c>
      <c r="B142" s="2" t="s">
        <v>6</v>
      </c>
      <c r="C142" s="2" t="s">
        <v>82</v>
      </c>
      <c r="D142" s="2" t="s">
        <v>61</v>
      </c>
      <c r="E142" s="6">
        <v>45</v>
      </c>
      <c r="F142" s="2" t="s">
        <v>177</v>
      </c>
      <c r="G142" s="2" t="s">
        <v>183</v>
      </c>
      <c r="H142" s="2" t="s">
        <v>167</v>
      </c>
      <c r="I142" s="2" t="s">
        <v>150</v>
      </c>
    </row>
    <row r="143" spans="1:9" x14ac:dyDescent="0.2">
      <c r="A143" s="2" t="str">
        <f t="shared" si="2"/>
        <v>Flat Bar - Square Frame  - 1/8"-1/4"TK - 2.5"-6"W - 61"-84" W - 61"-84" L</v>
      </c>
      <c r="B143" s="2" t="s">
        <v>6</v>
      </c>
      <c r="C143" s="2" t="s">
        <v>82</v>
      </c>
      <c r="D143" s="2" t="s">
        <v>61</v>
      </c>
      <c r="E143" s="6">
        <v>45</v>
      </c>
      <c r="F143" s="2" t="s">
        <v>177</v>
      </c>
      <c r="G143" s="2" t="s">
        <v>183</v>
      </c>
      <c r="H143" s="2" t="s">
        <v>168</v>
      </c>
      <c r="I143" s="2" t="s">
        <v>165</v>
      </c>
    </row>
    <row r="144" spans="1:9" x14ac:dyDescent="0.2">
      <c r="A144" s="2" t="str">
        <f t="shared" si="2"/>
        <v>Flat Bar - Square Frame  - 1/8"-1/4"TK - 2.5"-6"W - 61"-84" W - 85"-96"L</v>
      </c>
      <c r="B144" s="2" t="s">
        <v>6</v>
      </c>
      <c r="C144" s="2" t="s">
        <v>82</v>
      </c>
      <c r="D144" s="2" t="s">
        <v>61</v>
      </c>
      <c r="E144" s="6">
        <v>56.25</v>
      </c>
      <c r="F144" s="2" t="s">
        <v>177</v>
      </c>
      <c r="G144" s="2" t="s">
        <v>183</v>
      </c>
      <c r="H144" s="2" t="s">
        <v>168</v>
      </c>
      <c r="I144" s="2" t="s">
        <v>170</v>
      </c>
    </row>
    <row r="145" spans="1:9" x14ac:dyDescent="0.2">
      <c r="A145" s="2" t="str">
        <f t="shared" si="2"/>
        <v>Flat Bar - Square Frame  - 1/8"-1/4"TK - 2.5"-6"W - 61"-84" W - 97"+ L</v>
      </c>
      <c r="B145" s="2" t="s">
        <v>6</v>
      </c>
      <c r="C145" s="2" t="s">
        <v>82</v>
      </c>
      <c r="D145" s="2" t="s">
        <v>61</v>
      </c>
      <c r="E145" s="6">
        <v>56.25</v>
      </c>
      <c r="F145" s="2" t="s">
        <v>177</v>
      </c>
      <c r="G145" s="2" t="s">
        <v>183</v>
      </c>
      <c r="H145" s="2" t="s">
        <v>168</v>
      </c>
      <c r="I145" s="2" t="s">
        <v>150</v>
      </c>
    </row>
    <row r="146" spans="1:9" x14ac:dyDescent="0.2">
      <c r="A146" s="2" t="str">
        <f t="shared" si="2"/>
        <v>Flat Bar - Square Frame  - 1/8"-1/4"TK - 2.5"-6"W - 85"-96"W - 85"-96"L</v>
      </c>
      <c r="B146" s="2" t="s">
        <v>6</v>
      </c>
      <c r="C146" s="2" t="s">
        <v>82</v>
      </c>
      <c r="D146" s="2" t="s">
        <v>61</v>
      </c>
      <c r="E146" s="6">
        <v>67.5</v>
      </c>
      <c r="F146" s="2" t="s">
        <v>177</v>
      </c>
      <c r="G146" s="2" t="s">
        <v>183</v>
      </c>
      <c r="H146" s="2" t="s">
        <v>169</v>
      </c>
      <c r="I146" s="2" t="s">
        <v>170</v>
      </c>
    </row>
    <row r="147" spans="1:9" x14ac:dyDescent="0.2">
      <c r="A147" s="2" t="str">
        <f t="shared" si="2"/>
        <v>Flat Bar - Square Frame  - 1/8"-1/4"TK - 2.5"-6"W - 85"-96"W - 97"+ L</v>
      </c>
      <c r="B147" s="2" t="s">
        <v>6</v>
      </c>
      <c r="C147" s="2" t="s">
        <v>82</v>
      </c>
      <c r="D147" s="2" t="s">
        <v>61</v>
      </c>
      <c r="E147" s="6">
        <v>67.5</v>
      </c>
      <c r="F147" s="2" t="s">
        <v>177</v>
      </c>
      <c r="G147" s="2" t="s">
        <v>183</v>
      </c>
      <c r="H147" s="2" t="s">
        <v>169</v>
      </c>
      <c r="I147" s="2" t="s">
        <v>150</v>
      </c>
    </row>
    <row r="148" spans="1:9" x14ac:dyDescent="0.2">
      <c r="A148" s="2" t="str">
        <f t="shared" si="2"/>
        <v>Flat Bar - Square Frame  - 1/8"-1/4"TK - 2.5"-6"W - 97"+ W - 97"+ L</v>
      </c>
      <c r="B148" s="2" t="s">
        <v>6</v>
      </c>
      <c r="C148" s="2" t="s">
        <v>82</v>
      </c>
      <c r="D148" s="2" t="s">
        <v>61</v>
      </c>
      <c r="E148" s="6">
        <v>78.75</v>
      </c>
      <c r="F148" s="2" t="s">
        <v>177</v>
      </c>
      <c r="G148" s="2" t="s">
        <v>183</v>
      </c>
      <c r="H148" s="2" t="s">
        <v>149</v>
      </c>
      <c r="I148" s="2" t="s">
        <v>150</v>
      </c>
    </row>
    <row r="149" spans="1:9" x14ac:dyDescent="0.2">
      <c r="A149" s="2" t="str">
        <f t="shared" si="2"/>
        <v>Flat Bar - Square Frame  - 1/8"-1/4"TK - 6.5"W+ - 1"-12" W - 1"-12" L</v>
      </c>
      <c r="B149" s="2" t="s">
        <v>6</v>
      </c>
      <c r="C149" s="2" t="s">
        <v>82</v>
      </c>
      <c r="D149" s="2" t="s">
        <v>61</v>
      </c>
      <c r="E149" s="6">
        <v>22.5</v>
      </c>
      <c r="F149" s="2" t="s">
        <v>177</v>
      </c>
      <c r="G149" s="2" t="s">
        <v>184</v>
      </c>
      <c r="H149" s="2" t="s">
        <v>138</v>
      </c>
      <c r="I149" s="2" t="s">
        <v>139</v>
      </c>
    </row>
    <row r="150" spans="1:9" x14ac:dyDescent="0.2">
      <c r="A150" s="2" t="str">
        <f t="shared" si="2"/>
        <v>Flat Bar - Square Frame  - 1/8"-1/4"TK - 6.5"W+ - 1"-12" W - 13"-36" L</v>
      </c>
      <c r="B150" s="2" t="s">
        <v>6</v>
      </c>
      <c r="C150" s="2" t="s">
        <v>82</v>
      </c>
      <c r="D150" s="2" t="s">
        <v>61</v>
      </c>
      <c r="E150" s="6">
        <v>22.5</v>
      </c>
      <c r="F150" s="2" t="s">
        <v>177</v>
      </c>
      <c r="G150" s="2" t="s">
        <v>184</v>
      </c>
      <c r="H150" s="2" t="s">
        <v>138</v>
      </c>
      <c r="I150" s="2" t="s">
        <v>163</v>
      </c>
    </row>
    <row r="151" spans="1:9" x14ac:dyDescent="0.2">
      <c r="A151" s="2" t="str">
        <f t="shared" si="2"/>
        <v>Flat Bar - Square Frame  - 1/8"-1/4"TK - 6.5"W+ - 1"-12" W - 37"-60" L</v>
      </c>
      <c r="B151" s="2" t="s">
        <v>6</v>
      </c>
      <c r="C151" s="2" t="s">
        <v>82</v>
      </c>
      <c r="D151" s="2" t="s">
        <v>61</v>
      </c>
      <c r="E151" s="6">
        <v>28.125</v>
      </c>
      <c r="F151" s="2" t="s">
        <v>177</v>
      </c>
      <c r="G151" s="2" t="s">
        <v>184</v>
      </c>
      <c r="H151" s="2" t="s">
        <v>138</v>
      </c>
      <c r="I151" s="2" t="s">
        <v>164</v>
      </c>
    </row>
    <row r="152" spans="1:9" x14ac:dyDescent="0.2">
      <c r="A152" s="2" t="str">
        <f t="shared" si="2"/>
        <v>Flat Bar - Square Frame  - 1/8"-1/4"TK - 6.5"W+ - 1"-12" W - 61"-84" L</v>
      </c>
      <c r="B152" s="2" t="s">
        <v>6</v>
      </c>
      <c r="C152" s="2" t="s">
        <v>82</v>
      </c>
      <c r="D152" s="2" t="s">
        <v>61</v>
      </c>
      <c r="E152" s="6">
        <v>28.125</v>
      </c>
      <c r="F152" s="2" t="s">
        <v>177</v>
      </c>
      <c r="G152" s="2" t="s">
        <v>184</v>
      </c>
      <c r="H152" s="2" t="s">
        <v>138</v>
      </c>
      <c r="I152" s="2" t="s">
        <v>165</v>
      </c>
    </row>
    <row r="153" spans="1:9" x14ac:dyDescent="0.2">
      <c r="A153" s="2" t="str">
        <f t="shared" si="2"/>
        <v>Flat Bar - Square Frame  - 1/8"-1/4"TK - 6.5"W+ - 1"-12" W - 85"-96"L</v>
      </c>
      <c r="B153" s="2" t="s">
        <v>6</v>
      </c>
      <c r="C153" s="2" t="s">
        <v>82</v>
      </c>
      <c r="D153" s="2" t="s">
        <v>61</v>
      </c>
      <c r="E153" s="6">
        <v>33.75</v>
      </c>
      <c r="F153" s="2" t="s">
        <v>177</v>
      </c>
      <c r="G153" s="2" t="s">
        <v>184</v>
      </c>
      <c r="H153" s="2" t="s">
        <v>138</v>
      </c>
      <c r="I153" s="2" t="s">
        <v>170</v>
      </c>
    </row>
    <row r="154" spans="1:9" x14ac:dyDescent="0.2">
      <c r="A154" s="2" t="str">
        <f t="shared" si="2"/>
        <v>Flat Bar - Square Frame  - 1/8"-1/4"TK - 6.5"W+ - 1"-12" W - 97"+ L</v>
      </c>
      <c r="B154" s="2" t="s">
        <v>6</v>
      </c>
      <c r="C154" s="2" t="s">
        <v>82</v>
      </c>
      <c r="D154" s="2" t="s">
        <v>61</v>
      </c>
      <c r="E154" s="6">
        <v>33.75</v>
      </c>
      <c r="F154" s="2" t="s">
        <v>177</v>
      </c>
      <c r="G154" s="2" t="s">
        <v>184</v>
      </c>
      <c r="H154" s="2" t="s">
        <v>138</v>
      </c>
      <c r="I154" s="2" t="s">
        <v>150</v>
      </c>
    </row>
    <row r="155" spans="1:9" x14ac:dyDescent="0.2">
      <c r="A155" s="2" t="str">
        <f t="shared" si="2"/>
        <v>Flat Bar - Square Frame  - 1/8"-1/4"TK - 6.5"W+ - 13"-36" W - 13"-36" L</v>
      </c>
      <c r="B155" s="2" t="s">
        <v>6</v>
      </c>
      <c r="C155" s="2" t="s">
        <v>82</v>
      </c>
      <c r="D155" s="2" t="s">
        <v>61</v>
      </c>
      <c r="E155" s="6">
        <v>28.125</v>
      </c>
      <c r="F155" s="2" t="s">
        <v>177</v>
      </c>
      <c r="G155" s="2" t="s">
        <v>184</v>
      </c>
      <c r="H155" s="2" t="s">
        <v>166</v>
      </c>
      <c r="I155" s="2" t="s">
        <v>163</v>
      </c>
    </row>
    <row r="156" spans="1:9" x14ac:dyDescent="0.2">
      <c r="A156" s="2" t="str">
        <f t="shared" si="2"/>
        <v>Flat Bar - Square Frame  - 1/8"-1/4"TK - 6.5"W+ - 13"-36" W - 37"-60" L</v>
      </c>
      <c r="B156" s="2" t="s">
        <v>6</v>
      </c>
      <c r="C156" s="2" t="s">
        <v>82</v>
      </c>
      <c r="D156" s="2" t="s">
        <v>61</v>
      </c>
      <c r="E156" s="6">
        <v>28.125</v>
      </c>
      <c r="F156" s="2" t="s">
        <v>177</v>
      </c>
      <c r="G156" s="2" t="s">
        <v>184</v>
      </c>
      <c r="H156" s="2" t="s">
        <v>166</v>
      </c>
      <c r="I156" s="2" t="s">
        <v>164</v>
      </c>
    </row>
    <row r="157" spans="1:9" x14ac:dyDescent="0.2">
      <c r="A157" s="2" t="str">
        <f t="shared" si="2"/>
        <v>Flat Bar - Square Frame  - 1/8"-1/4"TK - 6.5"W+ - 13"-36" W - 61"-84" L</v>
      </c>
      <c r="B157" s="2" t="s">
        <v>6</v>
      </c>
      <c r="C157" s="2" t="s">
        <v>82</v>
      </c>
      <c r="D157" s="2" t="s">
        <v>61</v>
      </c>
      <c r="E157" s="6">
        <v>33.75</v>
      </c>
      <c r="F157" s="2" t="s">
        <v>177</v>
      </c>
      <c r="G157" s="2" t="s">
        <v>184</v>
      </c>
      <c r="H157" s="2" t="s">
        <v>166</v>
      </c>
      <c r="I157" s="2" t="s">
        <v>165</v>
      </c>
    </row>
    <row r="158" spans="1:9" x14ac:dyDescent="0.2">
      <c r="A158" s="2" t="str">
        <f t="shared" si="2"/>
        <v>Flat Bar - Square Frame  - 1/8"-1/4"TK - 6.5"W+ - 13"-36" W - 85"-96"L</v>
      </c>
      <c r="B158" s="2" t="s">
        <v>6</v>
      </c>
      <c r="C158" s="2" t="s">
        <v>82</v>
      </c>
      <c r="D158" s="2" t="s">
        <v>61</v>
      </c>
      <c r="E158" s="6">
        <v>33.75</v>
      </c>
      <c r="F158" s="2" t="s">
        <v>177</v>
      </c>
      <c r="G158" s="2" t="s">
        <v>184</v>
      </c>
      <c r="H158" s="2" t="s">
        <v>166</v>
      </c>
      <c r="I158" s="2" t="s">
        <v>170</v>
      </c>
    </row>
    <row r="159" spans="1:9" x14ac:dyDescent="0.2">
      <c r="A159" s="2" t="str">
        <f t="shared" si="2"/>
        <v>Flat Bar - Square Frame  - 1/8"-1/4"TK - 6.5"W+ - 13"-36" W - 97"+ L</v>
      </c>
      <c r="B159" s="2" t="s">
        <v>6</v>
      </c>
      <c r="C159" s="2" t="s">
        <v>82</v>
      </c>
      <c r="D159" s="2" t="s">
        <v>61</v>
      </c>
      <c r="E159" s="6">
        <v>39.375</v>
      </c>
      <c r="F159" s="2" t="s">
        <v>177</v>
      </c>
      <c r="G159" s="2" t="s">
        <v>184</v>
      </c>
      <c r="H159" s="2" t="s">
        <v>166</v>
      </c>
      <c r="I159" s="2" t="s">
        <v>150</v>
      </c>
    </row>
    <row r="160" spans="1:9" x14ac:dyDescent="0.2">
      <c r="A160" s="2" t="str">
        <f t="shared" si="2"/>
        <v>Flat Bar - Square Frame  - 1/8"-1/4"TK - 6.5"W+ - 37"-60" W - 37"-60" L</v>
      </c>
      <c r="B160" s="2" t="s">
        <v>6</v>
      </c>
      <c r="C160" s="2" t="s">
        <v>82</v>
      </c>
      <c r="D160" s="2" t="s">
        <v>61</v>
      </c>
      <c r="E160" s="6">
        <v>33.75</v>
      </c>
      <c r="F160" s="2" t="s">
        <v>177</v>
      </c>
      <c r="G160" s="2" t="s">
        <v>184</v>
      </c>
      <c r="H160" s="2" t="s">
        <v>167</v>
      </c>
      <c r="I160" s="2" t="s">
        <v>164</v>
      </c>
    </row>
    <row r="161" spans="1:9" x14ac:dyDescent="0.2">
      <c r="A161" s="2" t="str">
        <f t="shared" si="2"/>
        <v>Flat Bar - Square Frame  - 1/8"-1/4"TK - 6.5"W+ - 37"-60" W - 61"-84" L</v>
      </c>
      <c r="B161" s="2" t="s">
        <v>6</v>
      </c>
      <c r="C161" s="2" t="s">
        <v>82</v>
      </c>
      <c r="D161" s="2" t="s">
        <v>61</v>
      </c>
      <c r="E161" s="6">
        <v>33.75</v>
      </c>
      <c r="F161" s="2" t="s">
        <v>177</v>
      </c>
      <c r="G161" s="2" t="s">
        <v>184</v>
      </c>
      <c r="H161" s="2" t="s">
        <v>167</v>
      </c>
      <c r="I161" s="2" t="s">
        <v>165</v>
      </c>
    </row>
    <row r="162" spans="1:9" x14ac:dyDescent="0.2">
      <c r="A162" s="2" t="str">
        <f t="shared" si="2"/>
        <v>Flat Bar - Square Frame  - 1/8"-1/4"TK - 6.5"W+ - 37"-60" W - 85"-96"L</v>
      </c>
      <c r="B162" s="2" t="s">
        <v>6</v>
      </c>
      <c r="C162" s="2" t="s">
        <v>82</v>
      </c>
      <c r="D162" s="2" t="s">
        <v>61</v>
      </c>
      <c r="E162" s="6">
        <v>45</v>
      </c>
      <c r="F162" s="2" t="s">
        <v>177</v>
      </c>
      <c r="G162" s="2" t="s">
        <v>184</v>
      </c>
      <c r="H162" s="2" t="s">
        <v>167</v>
      </c>
      <c r="I162" s="2" t="s">
        <v>170</v>
      </c>
    </row>
    <row r="163" spans="1:9" x14ac:dyDescent="0.2">
      <c r="A163" s="2" t="str">
        <f t="shared" si="2"/>
        <v>Flat Bar - Square Frame  - 1/8"-1/4"TK - 6.5"W+ - 37"-60" W - 97"+ L</v>
      </c>
      <c r="B163" s="2" t="s">
        <v>6</v>
      </c>
      <c r="C163" s="2" t="s">
        <v>82</v>
      </c>
      <c r="D163" s="2" t="s">
        <v>61</v>
      </c>
      <c r="E163" s="6">
        <v>45</v>
      </c>
      <c r="F163" s="2" t="s">
        <v>177</v>
      </c>
      <c r="G163" s="2" t="s">
        <v>184</v>
      </c>
      <c r="H163" s="2" t="s">
        <v>167</v>
      </c>
      <c r="I163" s="2" t="s">
        <v>150</v>
      </c>
    </row>
    <row r="164" spans="1:9" x14ac:dyDescent="0.2">
      <c r="A164" s="2" t="str">
        <f t="shared" si="2"/>
        <v>Flat Bar - Square Frame  - 1/8"-1/4"TK - 6.5"W+ - 61"-84" W - 61"-84" L</v>
      </c>
      <c r="B164" s="2" t="s">
        <v>6</v>
      </c>
      <c r="C164" s="2" t="s">
        <v>82</v>
      </c>
      <c r="D164" s="2" t="s">
        <v>61</v>
      </c>
      <c r="E164" s="6">
        <v>45</v>
      </c>
      <c r="F164" s="2" t="s">
        <v>177</v>
      </c>
      <c r="G164" s="2" t="s">
        <v>184</v>
      </c>
      <c r="H164" s="2" t="s">
        <v>168</v>
      </c>
      <c r="I164" s="2" t="s">
        <v>165</v>
      </c>
    </row>
    <row r="165" spans="1:9" x14ac:dyDescent="0.2">
      <c r="A165" s="2" t="str">
        <f t="shared" si="2"/>
        <v>Flat Bar - Square Frame  - 1/8"-1/4"TK - 6.5"W+ - 61"-84" W - 85"-96"L</v>
      </c>
      <c r="B165" s="2" t="s">
        <v>6</v>
      </c>
      <c r="C165" s="2" t="s">
        <v>82</v>
      </c>
      <c r="D165" s="2" t="s">
        <v>61</v>
      </c>
      <c r="E165" s="6">
        <v>56.25</v>
      </c>
      <c r="F165" s="2" t="s">
        <v>177</v>
      </c>
      <c r="G165" s="2" t="s">
        <v>184</v>
      </c>
      <c r="H165" s="2" t="s">
        <v>168</v>
      </c>
      <c r="I165" s="2" t="s">
        <v>170</v>
      </c>
    </row>
    <row r="166" spans="1:9" x14ac:dyDescent="0.2">
      <c r="A166" s="2" t="str">
        <f t="shared" si="2"/>
        <v>Flat Bar - Square Frame  - 1/8"-1/4"TK - 6.5"W+ - 61"-84" W - 97"+ L</v>
      </c>
      <c r="B166" s="2" t="s">
        <v>6</v>
      </c>
      <c r="C166" s="2" t="s">
        <v>82</v>
      </c>
      <c r="D166" s="2" t="s">
        <v>61</v>
      </c>
      <c r="E166" s="6">
        <v>56.25</v>
      </c>
      <c r="F166" s="2" t="s">
        <v>177</v>
      </c>
      <c r="G166" s="2" t="s">
        <v>184</v>
      </c>
      <c r="H166" s="2" t="s">
        <v>168</v>
      </c>
      <c r="I166" s="2" t="s">
        <v>150</v>
      </c>
    </row>
    <row r="167" spans="1:9" x14ac:dyDescent="0.2">
      <c r="A167" s="2" t="str">
        <f t="shared" si="2"/>
        <v>Flat Bar - Square Frame  - 1/8"-1/4"TK - 6.5"W+ - 85"-96"W - 85"-96"L</v>
      </c>
      <c r="B167" s="2" t="s">
        <v>6</v>
      </c>
      <c r="C167" s="2" t="s">
        <v>82</v>
      </c>
      <c r="D167" s="2" t="s">
        <v>61</v>
      </c>
      <c r="E167" s="6">
        <v>67.5</v>
      </c>
      <c r="F167" s="2" t="s">
        <v>177</v>
      </c>
      <c r="G167" s="2" t="s">
        <v>184</v>
      </c>
      <c r="H167" s="2" t="s">
        <v>169</v>
      </c>
      <c r="I167" s="2" t="s">
        <v>170</v>
      </c>
    </row>
    <row r="168" spans="1:9" x14ac:dyDescent="0.2">
      <c r="A168" s="2" t="str">
        <f t="shared" si="2"/>
        <v>Flat Bar - Square Frame  - 1/8"-1/4"TK - 6.5"W+ - 85"-96"W - 97"+ L</v>
      </c>
      <c r="B168" s="2" t="s">
        <v>6</v>
      </c>
      <c r="C168" s="2" t="s">
        <v>82</v>
      </c>
      <c r="D168" s="2" t="s">
        <v>61</v>
      </c>
      <c r="E168" s="6">
        <v>67.5</v>
      </c>
      <c r="F168" s="2" t="s">
        <v>177</v>
      </c>
      <c r="G168" s="2" t="s">
        <v>184</v>
      </c>
      <c r="H168" s="2" t="s">
        <v>169</v>
      </c>
      <c r="I168" s="2" t="s">
        <v>150</v>
      </c>
    </row>
    <row r="169" spans="1:9" x14ac:dyDescent="0.2">
      <c r="A169" s="2" t="str">
        <f t="shared" si="2"/>
        <v>Flat Bar - Square Frame  - 1/8"-1/4"TK - 6.5"W+ - 97"+ W - 97"+ L</v>
      </c>
      <c r="B169" s="2" t="s">
        <v>6</v>
      </c>
      <c r="C169" s="2" t="s">
        <v>82</v>
      </c>
      <c r="D169" s="2" t="s">
        <v>61</v>
      </c>
      <c r="E169" s="6">
        <v>78.75</v>
      </c>
      <c r="F169" s="2" t="s">
        <v>177</v>
      </c>
      <c r="G169" s="2" t="s">
        <v>184</v>
      </c>
      <c r="H169" s="2" t="s">
        <v>149</v>
      </c>
      <c r="I169" s="2" t="s">
        <v>150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2EDA-D6EB-4B6A-8112-F32AC962858A}">
  <sheetPr>
    <tabColor theme="4" tint="0.39997558519241921"/>
  </sheetPr>
  <dimension ref="A1:L43"/>
  <sheetViews>
    <sheetView workbookViewId="0">
      <selection activeCell="H27" sqref="H27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3.28515625" style="2" customWidth="1"/>
    <col min="7" max="8" width="20.7109375" style="2" customWidth="1"/>
    <col min="9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22</v>
      </c>
      <c r="H1" s="1" t="s">
        <v>23</v>
      </c>
      <c r="I1" s="1"/>
      <c r="J1" s="1"/>
      <c r="K1" s="1"/>
      <c r="L1" s="1"/>
    </row>
    <row r="2" spans="1:12" x14ac:dyDescent="0.2">
      <c r="A2" s="2" t="str">
        <f>_xlfn.TEXTJOIN(" - ",0,C2,D2,F2,G2,H2)</f>
        <v>Canopy  - SHM Box Canopy  - 16GA. - 24GA. - 1"-12" W - 1"-12" L</v>
      </c>
      <c r="B2" s="2" t="s">
        <v>6</v>
      </c>
      <c r="C2" s="2" t="s">
        <v>83</v>
      </c>
      <c r="D2" s="2" t="s">
        <v>84</v>
      </c>
      <c r="E2" s="6">
        <v>16</v>
      </c>
      <c r="F2" s="2" t="s">
        <v>13</v>
      </c>
      <c r="G2" s="2" t="s">
        <v>138</v>
      </c>
      <c r="H2" s="2" t="s">
        <v>139</v>
      </c>
    </row>
    <row r="3" spans="1:12" x14ac:dyDescent="0.2">
      <c r="A3" s="2" t="str">
        <f t="shared" ref="A3:A43" si="0">_xlfn.TEXTJOIN(" - ",0,C3,D3,F3,G3,H3)</f>
        <v>Canopy  - SHM Box Canopy  - 16GA. - 24GA. - 1"-12" W - 13"-36" L</v>
      </c>
      <c r="B3" s="2" t="s">
        <v>6</v>
      </c>
      <c r="C3" s="2" t="s">
        <v>83</v>
      </c>
      <c r="D3" s="2" t="s">
        <v>84</v>
      </c>
      <c r="E3" s="6">
        <v>16</v>
      </c>
      <c r="F3" s="2" t="s">
        <v>13</v>
      </c>
      <c r="G3" s="2" t="s">
        <v>138</v>
      </c>
      <c r="H3" s="2" t="s">
        <v>163</v>
      </c>
    </row>
    <row r="4" spans="1:12" x14ac:dyDescent="0.2">
      <c r="A4" s="2" t="str">
        <f t="shared" si="0"/>
        <v>Canopy  - SHM Box Canopy  - 16GA. - 24GA. - 1"-12" W - 37"-60" L</v>
      </c>
      <c r="B4" s="2" t="s">
        <v>6</v>
      </c>
      <c r="C4" s="2" t="s">
        <v>83</v>
      </c>
      <c r="D4" s="2" t="s">
        <v>84</v>
      </c>
      <c r="E4" s="6">
        <v>20</v>
      </c>
      <c r="F4" s="2" t="s">
        <v>13</v>
      </c>
      <c r="G4" s="2" t="s">
        <v>138</v>
      </c>
      <c r="H4" s="2" t="s">
        <v>164</v>
      </c>
    </row>
    <row r="5" spans="1:12" x14ac:dyDescent="0.2">
      <c r="A5" s="2" t="str">
        <f t="shared" si="0"/>
        <v>Canopy  - SHM Box Canopy  - 16GA. - 24GA. - 1"-12" W - 61"-84" L</v>
      </c>
      <c r="B5" s="2" t="s">
        <v>6</v>
      </c>
      <c r="C5" s="2" t="s">
        <v>83</v>
      </c>
      <c r="D5" s="2" t="s">
        <v>84</v>
      </c>
      <c r="E5" s="6">
        <v>25</v>
      </c>
      <c r="F5" s="2" t="s">
        <v>13</v>
      </c>
      <c r="G5" s="2" t="s">
        <v>138</v>
      </c>
      <c r="H5" s="2" t="s">
        <v>165</v>
      </c>
    </row>
    <row r="6" spans="1:12" x14ac:dyDescent="0.2">
      <c r="A6" s="2" t="str">
        <f t="shared" si="0"/>
        <v>Canopy  - SHM Box Canopy  - 16GA. - 24GA. - 1"-12" W - 85"-96"L</v>
      </c>
      <c r="B6" s="2" t="s">
        <v>6</v>
      </c>
      <c r="C6" s="2" t="s">
        <v>83</v>
      </c>
      <c r="D6" s="2" t="s">
        <v>84</v>
      </c>
      <c r="E6" s="6">
        <v>30</v>
      </c>
      <c r="F6" s="2" t="s">
        <v>13</v>
      </c>
      <c r="G6" s="2" t="s">
        <v>138</v>
      </c>
      <c r="H6" s="2" t="s">
        <v>170</v>
      </c>
    </row>
    <row r="7" spans="1:12" x14ac:dyDescent="0.2">
      <c r="A7" s="2" t="str">
        <f t="shared" si="0"/>
        <v>Canopy  - SHM Box Canopy  - 16GA. - 24GA. - 1"-12" W - 97"+ L</v>
      </c>
      <c r="B7" s="2" t="s">
        <v>6</v>
      </c>
      <c r="C7" s="2" t="s">
        <v>83</v>
      </c>
      <c r="D7" s="2" t="s">
        <v>84</v>
      </c>
      <c r="E7" s="6">
        <v>40</v>
      </c>
      <c r="F7" s="2" t="s">
        <v>13</v>
      </c>
      <c r="G7" s="2" t="s">
        <v>138</v>
      </c>
      <c r="H7" s="2" t="s">
        <v>150</v>
      </c>
    </row>
    <row r="8" spans="1:12" x14ac:dyDescent="0.2">
      <c r="A8" s="2" t="str">
        <f t="shared" si="0"/>
        <v>Canopy  - SHM Box Canopy  - 16GA. - 24GA. - 13"-36" W - 13"-36" L</v>
      </c>
      <c r="B8" s="2" t="s">
        <v>6</v>
      </c>
      <c r="C8" s="2" t="s">
        <v>83</v>
      </c>
      <c r="D8" s="2" t="s">
        <v>84</v>
      </c>
      <c r="E8" s="6">
        <v>16</v>
      </c>
      <c r="F8" s="2" t="s">
        <v>13</v>
      </c>
      <c r="G8" s="2" t="s">
        <v>166</v>
      </c>
      <c r="H8" s="2" t="s">
        <v>163</v>
      </c>
    </row>
    <row r="9" spans="1:12" x14ac:dyDescent="0.2">
      <c r="A9" s="2" t="str">
        <f t="shared" si="0"/>
        <v>Canopy  - SHM Box Canopy  - 16GA. - 24GA. - 13"-36" W - 37"-60" L</v>
      </c>
      <c r="B9" s="2" t="s">
        <v>6</v>
      </c>
      <c r="C9" s="2" t="s">
        <v>83</v>
      </c>
      <c r="D9" s="2" t="s">
        <v>84</v>
      </c>
      <c r="E9" s="6">
        <v>20</v>
      </c>
      <c r="F9" s="2" t="s">
        <v>13</v>
      </c>
      <c r="G9" s="2" t="s">
        <v>166</v>
      </c>
      <c r="H9" s="2" t="s">
        <v>164</v>
      </c>
    </row>
    <row r="10" spans="1:12" x14ac:dyDescent="0.2">
      <c r="A10" s="2" t="str">
        <f t="shared" si="0"/>
        <v>Canopy  - SHM Box Canopy  - 16GA. - 24GA. - 13"-36" W - 61"-84" L</v>
      </c>
      <c r="B10" s="2" t="s">
        <v>6</v>
      </c>
      <c r="C10" s="2" t="s">
        <v>83</v>
      </c>
      <c r="D10" s="2" t="s">
        <v>84</v>
      </c>
      <c r="E10" s="6">
        <v>25</v>
      </c>
      <c r="F10" s="2" t="s">
        <v>13</v>
      </c>
      <c r="G10" s="2" t="s">
        <v>166</v>
      </c>
      <c r="H10" s="2" t="s">
        <v>165</v>
      </c>
    </row>
    <row r="11" spans="1:12" x14ac:dyDescent="0.2">
      <c r="A11" s="2" t="str">
        <f t="shared" si="0"/>
        <v>Canopy  - SHM Box Canopy  - 16GA. - 24GA. - 13"-36" W - 85"-96"L</v>
      </c>
      <c r="B11" s="2" t="s">
        <v>6</v>
      </c>
      <c r="C11" s="2" t="s">
        <v>83</v>
      </c>
      <c r="D11" s="2" t="s">
        <v>84</v>
      </c>
      <c r="E11" s="6">
        <v>30</v>
      </c>
      <c r="F11" s="2" t="s">
        <v>13</v>
      </c>
      <c r="G11" s="2" t="s">
        <v>166</v>
      </c>
      <c r="H11" s="2" t="s">
        <v>170</v>
      </c>
    </row>
    <row r="12" spans="1:12" x14ac:dyDescent="0.2">
      <c r="A12" s="2" t="str">
        <f t="shared" si="0"/>
        <v>Canopy  - SHM Box Canopy  - 16GA. - 24GA. - 13"-36" W - 97"+ L</v>
      </c>
      <c r="B12" s="2" t="s">
        <v>6</v>
      </c>
      <c r="C12" s="2" t="s">
        <v>83</v>
      </c>
      <c r="D12" s="2" t="s">
        <v>84</v>
      </c>
      <c r="E12" s="6">
        <v>40</v>
      </c>
      <c r="F12" s="2" t="s">
        <v>13</v>
      </c>
      <c r="G12" s="2" t="s">
        <v>166</v>
      </c>
      <c r="H12" s="2" t="s">
        <v>150</v>
      </c>
    </row>
    <row r="13" spans="1:12" x14ac:dyDescent="0.2">
      <c r="A13" s="2" t="str">
        <f t="shared" si="0"/>
        <v>Canopy  - SHM Box Canopy  - 16GA. - 24GA. - 37"-60" W - 37"-60" L</v>
      </c>
      <c r="B13" s="2" t="s">
        <v>6</v>
      </c>
      <c r="C13" s="2" t="s">
        <v>83</v>
      </c>
      <c r="D13" s="2" t="s">
        <v>84</v>
      </c>
      <c r="E13" s="6">
        <v>20</v>
      </c>
      <c r="F13" s="2" t="s">
        <v>13</v>
      </c>
      <c r="G13" s="2" t="s">
        <v>167</v>
      </c>
      <c r="H13" s="2" t="s">
        <v>164</v>
      </c>
    </row>
    <row r="14" spans="1:12" x14ac:dyDescent="0.2">
      <c r="A14" s="2" t="str">
        <f t="shared" si="0"/>
        <v>Canopy  - SHM Box Canopy  - 16GA. - 24GA. - 37"-60" W - 61"-84" L</v>
      </c>
      <c r="B14" s="2" t="s">
        <v>6</v>
      </c>
      <c r="C14" s="2" t="s">
        <v>83</v>
      </c>
      <c r="D14" s="2" t="s">
        <v>84</v>
      </c>
      <c r="E14" s="6">
        <v>25</v>
      </c>
      <c r="F14" s="2" t="s">
        <v>13</v>
      </c>
      <c r="G14" s="2" t="s">
        <v>167</v>
      </c>
      <c r="H14" s="2" t="s">
        <v>165</v>
      </c>
    </row>
    <row r="15" spans="1:12" x14ac:dyDescent="0.2">
      <c r="A15" s="2" t="str">
        <f t="shared" si="0"/>
        <v>Canopy  - SHM Box Canopy  - 16GA. - 24GA. - 37"-60" W - 85"-96"L</v>
      </c>
      <c r="B15" s="2" t="s">
        <v>6</v>
      </c>
      <c r="C15" s="2" t="s">
        <v>83</v>
      </c>
      <c r="D15" s="2" t="s">
        <v>84</v>
      </c>
      <c r="E15" s="6">
        <v>30</v>
      </c>
      <c r="F15" s="2" t="s">
        <v>13</v>
      </c>
      <c r="G15" s="2" t="s">
        <v>167</v>
      </c>
      <c r="H15" s="2" t="s">
        <v>170</v>
      </c>
    </row>
    <row r="16" spans="1:12" x14ac:dyDescent="0.2">
      <c r="A16" s="2" t="str">
        <f t="shared" si="0"/>
        <v>Canopy  - SHM Box Canopy  - 16GA. - 24GA. - 37"-60" W - 97"+ L</v>
      </c>
      <c r="B16" s="2" t="s">
        <v>6</v>
      </c>
      <c r="C16" s="2" t="s">
        <v>83</v>
      </c>
      <c r="D16" s="2" t="s">
        <v>84</v>
      </c>
      <c r="E16" s="6">
        <v>40</v>
      </c>
      <c r="F16" s="2" t="s">
        <v>13</v>
      </c>
      <c r="G16" s="2" t="s">
        <v>167</v>
      </c>
      <c r="H16" s="2" t="s">
        <v>150</v>
      </c>
    </row>
    <row r="17" spans="1:8" x14ac:dyDescent="0.2">
      <c r="A17" s="2" t="str">
        <f t="shared" si="0"/>
        <v>Canopy  - SHM Box Canopy  - 16GA. - 24GA. - 61"-84" W - 61"-84" L</v>
      </c>
      <c r="B17" s="2" t="s">
        <v>6</v>
      </c>
      <c r="C17" s="2" t="s">
        <v>83</v>
      </c>
      <c r="D17" s="2" t="s">
        <v>84</v>
      </c>
      <c r="E17" s="6">
        <v>25</v>
      </c>
      <c r="F17" s="2" t="s">
        <v>13</v>
      </c>
      <c r="G17" s="2" t="s">
        <v>168</v>
      </c>
      <c r="H17" s="2" t="s">
        <v>165</v>
      </c>
    </row>
    <row r="18" spans="1:8" x14ac:dyDescent="0.2">
      <c r="A18" s="2" t="str">
        <f t="shared" si="0"/>
        <v>Canopy  - SHM Box Canopy  - 16GA. - 24GA. - 61"-84" W - 85"-96"L</v>
      </c>
      <c r="B18" s="2" t="s">
        <v>6</v>
      </c>
      <c r="C18" s="2" t="s">
        <v>83</v>
      </c>
      <c r="D18" s="2" t="s">
        <v>84</v>
      </c>
      <c r="E18" s="6">
        <v>30</v>
      </c>
      <c r="F18" s="2" t="s">
        <v>13</v>
      </c>
      <c r="G18" s="2" t="s">
        <v>168</v>
      </c>
      <c r="H18" s="2" t="s">
        <v>170</v>
      </c>
    </row>
    <row r="19" spans="1:8" x14ac:dyDescent="0.2">
      <c r="A19" s="2" t="str">
        <f t="shared" si="0"/>
        <v>Canopy  - SHM Box Canopy  - 16GA. - 24GA. - 61"-84" W - 97"+ L</v>
      </c>
      <c r="B19" s="2" t="s">
        <v>6</v>
      </c>
      <c r="C19" s="2" t="s">
        <v>83</v>
      </c>
      <c r="D19" s="2" t="s">
        <v>84</v>
      </c>
      <c r="E19" s="6">
        <v>40</v>
      </c>
      <c r="F19" s="2" t="s">
        <v>13</v>
      </c>
      <c r="G19" s="2" t="s">
        <v>168</v>
      </c>
      <c r="H19" s="2" t="s">
        <v>150</v>
      </c>
    </row>
    <row r="20" spans="1:8" x14ac:dyDescent="0.2">
      <c r="A20" s="2" t="str">
        <f t="shared" si="0"/>
        <v>Canopy  - SHM Box Canopy  - 16GA. - 24GA. - 85"-96"W - 85"-96"L</v>
      </c>
      <c r="B20" s="2" t="s">
        <v>6</v>
      </c>
      <c r="C20" s="2" t="s">
        <v>83</v>
      </c>
      <c r="D20" s="2" t="s">
        <v>84</v>
      </c>
      <c r="E20" s="6">
        <v>30</v>
      </c>
      <c r="F20" s="2" t="s">
        <v>13</v>
      </c>
      <c r="G20" s="2" t="s">
        <v>169</v>
      </c>
      <c r="H20" s="2" t="s">
        <v>170</v>
      </c>
    </row>
    <row r="21" spans="1:8" x14ac:dyDescent="0.2">
      <c r="A21" s="2" t="str">
        <f t="shared" si="0"/>
        <v>Canopy  - SHM Box Canopy  - 16GA. - 24GA. - 85"-96"W - 97"+ L</v>
      </c>
      <c r="B21" s="2" t="s">
        <v>6</v>
      </c>
      <c r="C21" s="2" t="s">
        <v>83</v>
      </c>
      <c r="D21" s="2" t="s">
        <v>84</v>
      </c>
      <c r="E21" s="6">
        <v>40</v>
      </c>
      <c r="F21" s="2" t="s">
        <v>13</v>
      </c>
      <c r="G21" s="2" t="s">
        <v>169</v>
      </c>
      <c r="H21" s="2" t="s">
        <v>150</v>
      </c>
    </row>
    <row r="22" spans="1:8" x14ac:dyDescent="0.2">
      <c r="A22" s="2" t="str">
        <f t="shared" si="0"/>
        <v>Canopy  - SHM Box Canopy  - 16GA. - 24GA. - 97"+ W - 97"+ L</v>
      </c>
      <c r="B22" s="2" t="s">
        <v>6</v>
      </c>
      <c r="C22" s="2" t="s">
        <v>83</v>
      </c>
      <c r="D22" s="2" t="s">
        <v>84</v>
      </c>
      <c r="E22" s="6">
        <v>50</v>
      </c>
      <c r="F22" s="2" t="s">
        <v>13</v>
      </c>
      <c r="G22" s="2" t="s">
        <v>149</v>
      </c>
      <c r="H22" s="2" t="s">
        <v>150</v>
      </c>
    </row>
    <row r="23" spans="1:8" x14ac:dyDescent="0.2">
      <c r="A23" s="2" t="str">
        <f t="shared" si="0"/>
        <v>Canopy  - SHM Box Canopy  - 11GA. - 15GA. - 1"-12" W - 1"-12" L</v>
      </c>
      <c r="B23" s="2" t="s">
        <v>6</v>
      </c>
      <c r="C23" s="2" t="s">
        <v>83</v>
      </c>
      <c r="D23" s="2" t="s">
        <v>84</v>
      </c>
      <c r="E23" s="6">
        <f>E2*1.5</f>
        <v>24</v>
      </c>
      <c r="F23" s="2" t="s">
        <v>86</v>
      </c>
      <c r="G23" s="2" t="s">
        <v>138</v>
      </c>
      <c r="H23" s="2" t="s">
        <v>139</v>
      </c>
    </row>
    <row r="24" spans="1:8" x14ac:dyDescent="0.2">
      <c r="A24" s="2" t="str">
        <f t="shared" si="0"/>
        <v>Canopy  - SHM Box Canopy  - 11GA. - 15GA. - 1"-12" W - 13"-36" L</v>
      </c>
      <c r="B24" s="2" t="s">
        <v>6</v>
      </c>
      <c r="C24" s="2" t="s">
        <v>83</v>
      </c>
      <c r="D24" s="2" t="s">
        <v>84</v>
      </c>
      <c r="E24" s="6">
        <f t="shared" ref="E24:E43" si="1">E3*1.5</f>
        <v>24</v>
      </c>
      <c r="F24" s="2" t="s">
        <v>86</v>
      </c>
      <c r="G24" s="2" t="s">
        <v>138</v>
      </c>
      <c r="H24" s="2" t="s">
        <v>163</v>
      </c>
    </row>
    <row r="25" spans="1:8" x14ac:dyDescent="0.2">
      <c r="A25" s="2" t="str">
        <f t="shared" si="0"/>
        <v>Canopy  - SHM Box Canopy  - 11GA. - 15GA. - 1"-12" W - 37"-60" L</v>
      </c>
      <c r="B25" s="2" t="s">
        <v>6</v>
      </c>
      <c r="C25" s="2" t="s">
        <v>83</v>
      </c>
      <c r="D25" s="2" t="s">
        <v>84</v>
      </c>
      <c r="E25" s="6">
        <f t="shared" si="1"/>
        <v>30</v>
      </c>
      <c r="F25" s="2" t="s">
        <v>86</v>
      </c>
      <c r="G25" s="2" t="s">
        <v>138</v>
      </c>
      <c r="H25" s="2" t="s">
        <v>164</v>
      </c>
    </row>
    <row r="26" spans="1:8" x14ac:dyDescent="0.2">
      <c r="A26" s="2" t="str">
        <f t="shared" si="0"/>
        <v>Canopy  - SHM Box Canopy  - 11GA. - 15GA. - 1"-12" W - 61"-84" L</v>
      </c>
      <c r="B26" s="2" t="s">
        <v>6</v>
      </c>
      <c r="C26" s="2" t="s">
        <v>83</v>
      </c>
      <c r="D26" s="2" t="s">
        <v>84</v>
      </c>
      <c r="E26" s="6">
        <f t="shared" si="1"/>
        <v>37.5</v>
      </c>
      <c r="F26" s="2" t="s">
        <v>86</v>
      </c>
      <c r="G26" s="2" t="s">
        <v>138</v>
      </c>
      <c r="H26" s="2" t="s">
        <v>165</v>
      </c>
    </row>
    <row r="27" spans="1:8" x14ac:dyDescent="0.2">
      <c r="A27" s="2" t="str">
        <f t="shared" si="0"/>
        <v>Canopy  - SHM Box Canopy  - 11GA. - 15GA. - 1"-12" W - 85"-96"L</v>
      </c>
      <c r="B27" s="2" t="s">
        <v>6</v>
      </c>
      <c r="C27" s="2" t="s">
        <v>83</v>
      </c>
      <c r="D27" s="2" t="s">
        <v>84</v>
      </c>
      <c r="E27" s="6">
        <f t="shared" si="1"/>
        <v>45</v>
      </c>
      <c r="F27" s="2" t="s">
        <v>86</v>
      </c>
      <c r="G27" s="2" t="s">
        <v>138</v>
      </c>
      <c r="H27" s="2" t="s">
        <v>170</v>
      </c>
    </row>
    <row r="28" spans="1:8" x14ac:dyDescent="0.2">
      <c r="A28" s="2" t="str">
        <f t="shared" si="0"/>
        <v>Canopy  - SHM Box Canopy  - 11GA. - 15GA. - 1"-12" W - 97"+ L</v>
      </c>
      <c r="B28" s="2" t="s">
        <v>6</v>
      </c>
      <c r="C28" s="2" t="s">
        <v>83</v>
      </c>
      <c r="D28" s="2" t="s">
        <v>84</v>
      </c>
      <c r="E28" s="6">
        <f t="shared" si="1"/>
        <v>60</v>
      </c>
      <c r="F28" s="2" t="s">
        <v>86</v>
      </c>
      <c r="G28" s="2" t="s">
        <v>138</v>
      </c>
      <c r="H28" s="2" t="s">
        <v>150</v>
      </c>
    </row>
    <row r="29" spans="1:8" x14ac:dyDescent="0.2">
      <c r="A29" s="2" t="str">
        <f t="shared" si="0"/>
        <v>Canopy  - SHM Box Canopy  - 11GA. - 15GA. - 13"-36" W - 13"-36" L</v>
      </c>
      <c r="B29" s="2" t="s">
        <v>6</v>
      </c>
      <c r="C29" s="2" t="s">
        <v>83</v>
      </c>
      <c r="D29" s="2" t="s">
        <v>84</v>
      </c>
      <c r="E29" s="6">
        <f t="shared" si="1"/>
        <v>24</v>
      </c>
      <c r="F29" s="2" t="s">
        <v>86</v>
      </c>
      <c r="G29" s="2" t="s">
        <v>166</v>
      </c>
      <c r="H29" s="2" t="s">
        <v>163</v>
      </c>
    </row>
    <row r="30" spans="1:8" x14ac:dyDescent="0.2">
      <c r="A30" s="2" t="str">
        <f t="shared" si="0"/>
        <v>Canopy  - SHM Box Canopy  - 11GA. - 15GA. - 13"-36" W - 37"-60" L</v>
      </c>
      <c r="B30" s="2" t="s">
        <v>6</v>
      </c>
      <c r="C30" s="2" t="s">
        <v>83</v>
      </c>
      <c r="D30" s="2" t="s">
        <v>84</v>
      </c>
      <c r="E30" s="6">
        <f t="shared" si="1"/>
        <v>30</v>
      </c>
      <c r="F30" s="2" t="s">
        <v>86</v>
      </c>
      <c r="G30" s="2" t="s">
        <v>166</v>
      </c>
      <c r="H30" s="2" t="s">
        <v>164</v>
      </c>
    </row>
    <row r="31" spans="1:8" x14ac:dyDescent="0.2">
      <c r="A31" s="2" t="str">
        <f t="shared" si="0"/>
        <v>Canopy  - SHM Box Canopy  - 11GA. - 15GA. - 13"-36" W - 61"-84" L</v>
      </c>
      <c r="B31" s="2" t="s">
        <v>6</v>
      </c>
      <c r="C31" s="2" t="s">
        <v>83</v>
      </c>
      <c r="D31" s="2" t="s">
        <v>84</v>
      </c>
      <c r="E31" s="6">
        <f t="shared" si="1"/>
        <v>37.5</v>
      </c>
      <c r="F31" s="2" t="s">
        <v>86</v>
      </c>
      <c r="G31" s="2" t="s">
        <v>166</v>
      </c>
      <c r="H31" s="2" t="s">
        <v>165</v>
      </c>
    </row>
    <row r="32" spans="1:8" x14ac:dyDescent="0.2">
      <c r="A32" s="2" t="str">
        <f t="shared" si="0"/>
        <v>Canopy  - SHM Box Canopy  - 11GA. - 15GA. - 13"-36" W - 85"-96"L</v>
      </c>
      <c r="B32" s="2" t="s">
        <v>6</v>
      </c>
      <c r="C32" s="2" t="s">
        <v>83</v>
      </c>
      <c r="D32" s="2" t="s">
        <v>84</v>
      </c>
      <c r="E32" s="6">
        <f t="shared" si="1"/>
        <v>45</v>
      </c>
      <c r="F32" s="2" t="s">
        <v>86</v>
      </c>
      <c r="G32" s="2" t="s">
        <v>166</v>
      </c>
      <c r="H32" s="2" t="s">
        <v>170</v>
      </c>
    </row>
    <row r="33" spans="1:8" x14ac:dyDescent="0.2">
      <c r="A33" s="2" t="str">
        <f t="shared" si="0"/>
        <v>Canopy  - SHM Box Canopy  - 11GA. - 15GA. - 13"-36" W - 97"+ L</v>
      </c>
      <c r="B33" s="2" t="s">
        <v>6</v>
      </c>
      <c r="C33" s="2" t="s">
        <v>83</v>
      </c>
      <c r="D33" s="2" t="s">
        <v>84</v>
      </c>
      <c r="E33" s="6">
        <f t="shared" si="1"/>
        <v>60</v>
      </c>
      <c r="F33" s="2" t="s">
        <v>86</v>
      </c>
      <c r="G33" s="2" t="s">
        <v>166</v>
      </c>
      <c r="H33" s="2" t="s">
        <v>150</v>
      </c>
    </row>
    <row r="34" spans="1:8" x14ac:dyDescent="0.2">
      <c r="A34" s="2" t="str">
        <f t="shared" si="0"/>
        <v>Canopy  - SHM Box Canopy  - 11GA. - 15GA. - 37"-60" W - 37"-60" L</v>
      </c>
      <c r="B34" s="2" t="s">
        <v>6</v>
      </c>
      <c r="C34" s="2" t="s">
        <v>83</v>
      </c>
      <c r="D34" s="2" t="s">
        <v>84</v>
      </c>
      <c r="E34" s="6">
        <f t="shared" si="1"/>
        <v>30</v>
      </c>
      <c r="F34" s="2" t="s">
        <v>86</v>
      </c>
      <c r="G34" s="2" t="s">
        <v>167</v>
      </c>
      <c r="H34" s="2" t="s">
        <v>164</v>
      </c>
    </row>
    <row r="35" spans="1:8" x14ac:dyDescent="0.2">
      <c r="A35" s="2" t="str">
        <f t="shared" si="0"/>
        <v>Canopy  - SHM Box Canopy  - 11GA. - 15GA. - 37"-60" W - 61"-84" L</v>
      </c>
      <c r="B35" s="2" t="s">
        <v>6</v>
      </c>
      <c r="C35" s="2" t="s">
        <v>83</v>
      </c>
      <c r="D35" s="2" t="s">
        <v>84</v>
      </c>
      <c r="E35" s="6">
        <f t="shared" si="1"/>
        <v>37.5</v>
      </c>
      <c r="F35" s="2" t="s">
        <v>86</v>
      </c>
      <c r="G35" s="2" t="s">
        <v>167</v>
      </c>
      <c r="H35" s="2" t="s">
        <v>165</v>
      </c>
    </row>
    <row r="36" spans="1:8" x14ac:dyDescent="0.2">
      <c r="A36" s="2" t="str">
        <f t="shared" si="0"/>
        <v>Canopy  - SHM Box Canopy  - 11GA. - 15GA. - 37"-60" W - 85"-96"L</v>
      </c>
      <c r="B36" s="2" t="s">
        <v>6</v>
      </c>
      <c r="C36" s="2" t="s">
        <v>83</v>
      </c>
      <c r="D36" s="2" t="s">
        <v>84</v>
      </c>
      <c r="E36" s="6">
        <f t="shared" si="1"/>
        <v>45</v>
      </c>
      <c r="F36" s="2" t="s">
        <v>86</v>
      </c>
      <c r="G36" s="2" t="s">
        <v>167</v>
      </c>
      <c r="H36" s="2" t="s">
        <v>170</v>
      </c>
    </row>
    <row r="37" spans="1:8" x14ac:dyDescent="0.2">
      <c r="A37" s="2" t="str">
        <f t="shared" si="0"/>
        <v>Canopy  - SHM Box Canopy  - 11GA. - 15GA. - 37"-60" W - 97"+ L</v>
      </c>
      <c r="B37" s="2" t="s">
        <v>6</v>
      </c>
      <c r="C37" s="2" t="s">
        <v>83</v>
      </c>
      <c r="D37" s="2" t="s">
        <v>84</v>
      </c>
      <c r="E37" s="6">
        <f t="shared" si="1"/>
        <v>60</v>
      </c>
      <c r="F37" s="2" t="s">
        <v>86</v>
      </c>
      <c r="G37" s="2" t="s">
        <v>167</v>
      </c>
      <c r="H37" s="2" t="s">
        <v>150</v>
      </c>
    </row>
    <row r="38" spans="1:8" x14ac:dyDescent="0.2">
      <c r="A38" s="2" t="str">
        <f t="shared" si="0"/>
        <v>Canopy  - SHM Box Canopy  - 11GA. - 15GA. - 61"-84" W - 61"-84" L</v>
      </c>
      <c r="B38" s="2" t="s">
        <v>6</v>
      </c>
      <c r="C38" s="2" t="s">
        <v>83</v>
      </c>
      <c r="D38" s="2" t="s">
        <v>84</v>
      </c>
      <c r="E38" s="6">
        <f t="shared" si="1"/>
        <v>37.5</v>
      </c>
      <c r="F38" s="2" t="s">
        <v>86</v>
      </c>
      <c r="G38" s="2" t="s">
        <v>168</v>
      </c>
      <c r="H38" s="2" t="s">
        <v>165</v>
      </c>
    </row>
    <row r="39" spans="1:8" x14ac:dyDescent="0.2">
      <c r="A39" s="2" t="str">
        <f t="shared" si="0"/>
        <v>Canopy  - SHM Box Canopy  - 11GA. - 15GA. - 61"-84" W - 85"-96"L</v>
      </c>
      <c r="B39" s="2" t="s">
        <v>6</v>
      </c>
      <c r="C39" s="2" t="s">
        <v>83</v>
      </c>
      <c r="D39" s="2" t="s">
        <v>84</v>
      </c>
      <c r="E39" s="6">
        <f t="shared" si="1"/>
        <v>45</v>
      </c>
      <c r="F39" s="2" t="s">
        <v>86</v>
      </c>
      <c r="G39" s="2" t="s">
        <v>168</v>
      </c>
      <c r="H39" s="2" t="s">
        <v>170</v>
      </c>
    </row>
    <row r="40" spans="1:8" x14ac:dyDescent="0.2">
      <c r="A40" s="2" t="str">
        <f t="shared" si="0"/>
        <v>Canopy  - SHM Box Canopy  - 11GA. - 15GA. - 61"-84" W - 97"+ L</v>
      </c>
      <c r="B40" s="2" t="s">
        <v>6</v>
      </c>
      <c r="C40" s="2" t="s">
        <v>83</v>
      </c>
      <c r="D40" s="2" t="s">
        <v>84</v>
      </c>
      <c r="E40" s="6">
        <f t="shared" si="1"/>
        <v>60</v>
      </c>
      <c r="F40" s="2" t="s">
        <v>86</v>
      </c>
      <c r="G40" s="2" t="s">
        <v>168</v>
      </c>
      <c r="H40" s="2" t="s">
        <v>150</v>
      </c>
    </row>
    <row r="41" spans="1:8" x14ac:dyDescent="0.2">
      <c r="A41" s="2" t="str">
        <f t="shared" si="0"/>
        <v>Canopy  - SHM Box Canopy  - 11GA. - 15GA. - 85"-96"W - 85"-96"L</v>
      </c>
      <c r="B41" s="2" t="s">
        <v>6</v>
      </c>
      <c r="C41" s="2" t="s">
        <v>83</v>
      </c>
      <c r="D41" s="2" t="s">
        <v>84</v>
      </c>
      <c r="E41" s="6">
        <f t="shared" si="1"/>
        <v>45</v>
      </c>
      <c r="F41" s="2" t="s">
        <v>86</v>
      </c>
      <c r="G41" s="2" t="s">
        <v>169</v>
      </c>
      <c r="H41" s="2" t="s">
        <v>170</v>
      </c>
    </row>
    <row r="42" spans="1:8" x14ac:dyDescent="0.2">
      <c r="A42" s="2" t="str">
        <f t="shared" si="0"/>
        <v>Canopy  - SHM Box Canopy  - 11GA. - 15GA. - 85"-96"W - 97"+ L</v>
      </c>
      <c r="B42" s="2" t="s">
        <v>6</v>
      </c>
      <c r="C42" s="2" t="s">
        <v>83</v>
      </c>
      <c r="D42" s="2" t="s">
        <v>84</v>
      </c>
      <c r="E42" s="6">
        <f t="shared" si="1"/>
        <v>60</v>
      </c>
      <c r="F42" s="2" t="s">
        <v>86</v>
      </c>
      <c r="G42" s="2" t="s">
        <v>169</v>
      </c>
      <c r="H42" s="2" t="s">
        <v>150</v>
      </c>
    </row>
    <row r="43" spans="1:8" x14ac:dyDescent="0.2">
      <c r="A43" s="2" t="str">
        <f t="shared" si="0"/>
        <v>Canopy  - SHM Box Canopy  - 11GA. - 15GA. - 97"+ W - 97"+ L</v>
      </c>
      <c r="B43" s="2" t="s">
        <v>6</v>
      </c>
      <c r="C43" s="2" t="s">
        <v>83</v>
      </c>
      <c r="D43" s="2" t="s">
        <v>84</v>
      </c>
      <c r="E43" s="6">
        <f t="shared" si="1"/>
        <v>75</v>
      </c>
      <c r="F43" s="2" t="s">
        <v>86</v>
      </c>
      <c r="G43" s="2" t="s">
        <v>149</v>
      </c>
      <c r="H43" s="2" t="s">
        <v>150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DE9E-7D80-473E-A53F-1A3C7332A33F}">
  <sheetPr>
    <tabColor theme="4" tint="0.39997558519241921"/>
  </sheetPr>
  <dimension ref="A1:J11"/>
  <sheetViews>
    <sheetView workbookViewId="0">
      <selection activeCell="H27" sqref="H27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3.28515625" style="2" customWidth="1"/>
    <col min="7" max="7" width="20.7109375" style="2" customWidth="1"/>
    <col min="8" max="16384" width="9.140625" style="2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22</v>
      </c>
      <c r="H1" s="1"/>
      <c r="I1" s="1"/>
      <c r="J1" s="1"/>
    </row>
    <row r="2" spans="1:10" x14ac:dyDescent="0.2">
      <c r="A2" s="2" t="str">
        <f>_xlfn.TEXTJOIN(" - ",0,C2,D2,F2,G2)</f>
        <v xml:space="preserve">Canopy  - SHM Spun Round  - 16GA. - 24GA. - 1"-12" Dia. </v>
      </c>
      <c r="B2" s="2" t="s">
        <v>6</v>
      </c>
      <c r="C2" s="2" t="s">
        <v>83</v>
      </c>
      <c r="D2" s="2" t="s">
        <v>191</v>
      </c>
      <c r="E2" s="6">
        <v>4</v>
      </c>
      <c r="F2" s="2" t="s">
        <v>13</v>
      </c>
      <c r="G2" s="2" t="s">
        <v>7</v>
      </c>
    </row>
    <row r="3" spans="1:10" x14ac:dyDescent="0.2">
      <c r="A3" s="2" t="str">
        <f t="shared" ref="A3:A11" si="0">_xlfn.TEXTJOIN(" - ",0,C3,D3,F3,G3)</f>
        <v xml:space="preserve">Canopy  - SHM Spun Round  - 16GA. - 24GA. - 13"-24" Dia. </v>
      </c>
      <c r="B3" s="2" t="s">
        <v>6</v>
      </c>
      <c r="C3" s="2" t="s">
        <v>83</v>
      </c>
      <c r="D3" s="2" t="s">
        <v>191</v>
      </c>
      <c r="E3" s="6">
        <v>6</v>
      </c>
      <c r="F3" s="2" t="s">
        <v>13</v>
      </c>
      <c r="G3" s="2" t="s">
        <v>10</v>
      </c>
    </row>
    <row r="4" spans="1:10" x14ac:dyDescent="0.2">
      <c r="A4" s="2" t="str">
        <f t="shared" si="0"/>
        <v xml:space="preserve">Canopy  - SHM Spun Round  - 16GA. - 24GA. - 25"-36" Dia. </v>
      </c>
      <c r="B4" s="2" t="s">
        <v>6</v>
      </c>
      <c r="C4" s="2" t="s">
        <v>83</v>
      </c>
      <c r="D4" s="2" t="s">
        <v>191</v>
      </c>
      <c r="E4" s="6">
        <v>8</v>
      </c>
      <c r="F4" s="2" t="s">
        <v>13</v>
      </c>
      <c r="G4" s="2" t="s">
        <v>11</v>
      </c>
    </row>
    <row r="5" spans="1:10" x14ac:dyDescent="0.2">
      <c r="A5" s="2" t="str">
        <f t="shared" si="0"/>
        <v xml:space="preserve">Canopy  - SHM Spun Round  - 16GA. - 24GA. - 37"-48" Dia. </v>
      </c>
      <c r="B5" s="2" t="s">
        <v>6</v>
      </c>
      <c r="C5" s="2" t="s">
        <v>83</v>
      </c>
      <c r="D5" s="2" t="s">
        <v>191</v>
      </c>
      <c r="E5" s="6">
        <v>12</v>
      </c>
      <c r="F5" s="2" t="s">
        <v>13</v>
      </c>
      <c r="G5" s="2" t="s">
        <v>12</v>
      </c>
    </row>
    <row r="6" spans="1:10" x14ac:dyDescent="0.2">
      <c r="A6" s="2" t="str">
        <f t="shared" si="0"/>
        <v xml:space="preserve">Canopy  - SHM Spun Round  - 16GA. - 24GA. - 49"-60" Dia. </v>
      </c>
      <c r="B6" s="2" t="s">
        <v>6</v>
      </c>
      <c r="C6" s="2" t="s">
        <v>83</v>
      </c>
      <c r="D6" s="2" t="s">
        <v>191</v>
      </c>
      <c r="E6" s="6">
        <v>16</v>
      </c>
      <c r="F6" s="2" t="s">
        <v>13</v>
      </c>
      <c r="G6" s="2" t="s">
        <v>62</v>
      </c>
    </row>
    <row r="7" spans="1:10" x14ac:dyDescent="0.2">
      <c r="A7" s="2" t="str">
        <f t="shared" si="0"/>
        <v xml:space="preserve">Canopy  - SHM Spun Round  - 11GA. - 15GA. - 1"-12" Dia. </v>
      </c>
      <c r="B7" s="2" t="s">
        <v>6</v>
      </c>
      <c r="C7" s="2" t="s">
        <v>83</v>
      </c>
      <c r="D7" s="2" t="s">
        <v>191</v>
      </c>
      <c r="E7" s="6">
        <v>6</v>
      </c>
      <c r="F7" s="2" t="s">
        <v>86</v>
      </c>
      <c r="G7" s="2" t="s">
        <v>7</v>
      </c>
    </row>
    <row r="8" spans="1:10" x14ac:dyDescent="0.2">
      <c r="A8" s="2" t="str">
        <f t="shared" si="0"/>
        <v xml:space="preserve">Canopy  - SHM Spun Round  - 11GA. - 15GA. - 13"-24" Dia. </v>
      </c>
      <c r="B8" s="2" t="s">
        <v>6</v>
      </c>
      <c r="C8" s="2" t="s">
        <v>83</v>
      </c>
      <c r="D8" s="2" t="s">
        <v>191</v>
      </c>
      <c r="E8" s="6">
        <v>9</v>
      </c>
      <c r="F8" s="2" t="s">
        <v>86</v>
      </c>
      <c r="G8" s="2" t="s">
        <v>10</v>
      </c>
    </row>
    <row r="9" spans="1:10" x14ac:dyDescent="0.2">
      <c r="A9" s="2" t="str">
        <f t="shared" si="0"/>
        <v xml:space="preserve">Canopy  - SHM Spun Round  - 11GA. - 15GA. - 25"-36" Dia. </v>
      </c>
      <c r="B9" s="2" t="s">
        <v>6</v>
      </c>
      <c r="C9" s="2" t="s">
        <v>83</v>
      </c>
      <c r="D9" s="2" t="s">
        <v>191</v>
      </c>
      <c r="E9" s="6">
        <v>12</v>
      </c>
      <c r="F9" s="2" t="s">
        <v>86</v>
      </c>
      <c r="G9" s="2" t="s">
        <v>11</v>
      </c>
    </row>
    <row r="10" spans="1:10" x14ac:dyDescent="0.2">
      <c r="A10" s="2" t="str">
        <f t="shared" si="0"/>
        <v xml:space="preserve">Canopy  - SHM Spun Round  - 11GA. - 15GA. - 37"-48" Dia. </v>
      </c>
      <c r="B10" s="2" t="s">
        <v>6</v>
      </c>
      <c r="C10" s="2" t="s">
        <v>83</v>
      </c>
      <c r="D10" s="2" t="s">
        <v>191</v>
      </c>
      <c r="E10" s="6">
        <v>18</v>
      </c>
      <c r="F10" s="2" t="s">
        <v>86</v>
      </c>
      <c r="G10" s="2" t="s">
        <v>12</v>
      </c>
    </row>
    <row r="11" spans="1:10" x14ac:dyDescent="0.2">
      <c r="A11" s="2" t="str">
        <f t="shared" si="0"/>
        <v xml:space="preserve">Canopy  - SHM Spun Round  - 11GA. - 15GA. - 49"-60" Dia. </v>
      </c>
      <c r="B11" s="2" t="s">
        <v>6</v>
      </c>
      <c r="C11" s="2" t="s">
        <v>83</v>
      </c>
      <c r="D11" s="2" t="s">
        <v>191</v>
      </c>
      <c r="E11" s="6">
        <v>24</v>
      </c>
      <c r="F11" s="2" t="s">
        <v>86</v>
      </c>
      <c r="G11" s="2" t="s">
        <v>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09E1-5C01-45B7-B76B-2E86B8930DDB}">
  <sheetPr>
    <tabColor theme="4" tint="0.39997558519241921"/>
  </sheetPr>
  <dimension ref="A1:L16"/>
  <sheetViews>
    <sheetView workbookViewId="0">
      <selection activeCell="H27" sqref="H27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3.28515625" style="2" customWidth="1"/>
    <col min="7" max="8" width="20.7109375" style="2" customWidth="1"/>
    <col min="9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22</v>
      </c>
      <c r="H1" s="1" t="s">
        <v>23</v>
      </c>
      <c r="I1" s="1"/>
      <c r="J1" s="1"/>
      <c r="K1" s="1"/>
      <c r="L1" s="1"/>
    </row>
    <row r="2" spans="1:12" x14ac:dyDescent="0.2">
      <c r="A2" s="2" t="str">
        <f>_xlfn.TEXTJOIN(" - ",0,C2,D2,F2,G2,H2)</f>
        <v>Canopy  - Plate Box - 1/8"TK - 1/4"TK - 1"-12" W - 1"-12" L</v>
      </c>
      <c r="B2" s="2" t="s">
        <v>6</v>
      </c>
      <c r="C2" s="2" t="s">
        <v>83</v>
      </c>
      <c r="D2" s="2" t="s">
        <v>190</v>
      </c>
      <c r="E2" s="6">
        <v>12</v>
      </c>
      <c r="F2" s="2" t="s">
        <v>189</v>
      </c>
      <c r="G2" s="2" t="s">
        <v>138</v>
      </c>
      <c r="H2" s="2" t="s">
        <v>139</v>
      </c>
    </row>
    <row r="3" spans="1:12" x14ac:dyDescent="0.2">
      <c r="A3" s="2" t="str">
        <f t="shared" ref="A3:A16" si="0">_xlfn.TEXTJOIN(" - ",0,C3,D3,F3,G3,H3)</f>
        <v>Canopy  - Plate Box - 1/8"TK - 1/4"TK - 1"-12" W - 13"-36" L</v>
      </c>
      <c r="B3" s="2" t="s">
        <v>6</v>
      </c>
      <c r="C3" s="2" t="s">
        <v>83</v>
      </c>
      <c r="D3" s="2" t="s">
        <v>190</v>
      </c>
      <c r="E3" s="6">
        <v>12</v>
      </c>
      <c r="F3" s="2" t="s">
        <v>189</v>
      </c>
      <c r="G3" s="2" t="s">
        <v>138</v>
      </c>
      <c r="H3" s="2" t="s">
        <v>163</v>
      </c>
    </row>
    <row r="4" spans="1:12" x14ac:dyDescent="0.2">
      <c r="A4" s="2" t="str">
        <f t="shared" si="0"/>
        <v>Canopy  - Plate Box - 1/8"TK - 1/4"TK - 1"-12" W - 37"-60" L</v>
      </c>
      <c r="B4" s="2" t="s">
        <v>6</v>
      </c>
      <c r="C4" s="2" t="s">
        <v>83</v>
      </c>
      <c r="D4" s="2" t="s">
        <v>190</v>
      </c>
      <c r="E4" s="6">
        <v>15</v>
      </c>
      <c r="F4" s="2" t="s">
        <v>189</v>
      </c>
      <c r="G4" s="2" t="s">
        <v>138</v>
      </c>
      <c r="H4" s="2" t="s">
        <v>164</v>
      </c>
    </row>
    <row r="5" spans="1:12" x14ac:dyDescent="0.2">
      <c r="A5" s="2" t="str">
        <f t="shared" si="0"/>
        <v>Canopy  - Plate Box - 1/8"TK - 1/4"TK - 1"-12" W - 61"-84" L</v>
      </c>
      <c r="B5" s="2" t="s">
        <v>6</v>
      </c>
      <c r="C5" s="2" t="s">
        <v>83</v>
      </c>
      <c r="D5" s="2" t="s">
        <v>190</v>
      </c>
      <c r="E5" s="6">
        <v>18.75</v>
      </c>
      <c r="F5" s="2" t="s">
        <v>189</v>
      </c>
      <c r="G5" s="2" t="s">
        <v>138</v>
      </c>
      <c r="H5" s="2" t="s">
        <v>165</v>
      </c>
    </row>
    <row r="6" spans="1:12" x14ac:dyDescent="0.2">
      <c r="A6" s="2" t="str">
        <f t="shared" si="0"/>
        <v>Canopy  - Plate Box - 1/8"TK - 1/4"TK - 1"-12" W - 85"-96"L</v>
      </c>
      <c r="B6" s="2" t="s">
        <v>6</v>
      </c>
      <c r="C6" s="2" t="s">
        <v>83</v>
      </c>
      <c r="D6" s="2" t="s">
        <v>190</v>
      </c>
      <c r="E6" s="6">
        <v>22.5</v>
      </c>
      <c r="F6" s="2" t="s">
        <v>189</v>
      </c>
      <c r="G6" s="2" t="s">
        <v>138</v>
      </c>
      <c r="H6" s="2" t="s">
        <v>170</v>
      </c>
    </row>
    <row r="7" spans="1:12" x14ac:dyDescent="0.2">
      <c r="A7" s="2" t="str">
        <f t="shared" si="0"/>
        <v>Canopy  - Plate Box - 1/8"TK - 1/4"TK - 1"-12" W - 97"+ L</v>
      </c>
      <c r="B7" s="2" t="s">
        <v>6</v>
      </c>
      <c r="C7" s="2" t="s">
        <v>83</v>
      </c>
      <c r="D7" s="2" t="s">
        <v>190</v>
      </c>
      <c r="E7" s="6">
        <v>30</v>
      </c>
      <c r="F7" s="2" t="s">
        <v>189</v>
      </c>
      <c r="G7" s="2" t="s">
        <v>138</v>
      </c>
      <c r="H7" s="2" t="s">
        <v>150</v>
      </c>
    </row>
    <row r="8" spans="1:12" x14ac:dyDescent="0.2">
      <c r="A8" s="2" t="str">
        <f t="shared" si="0"/>
        <v>Canopy  - Plate Box - 1/8"TK - 1/4"TK - 13"-36" W - 13"-36" L</v>
      </c>
      <c r="B8" s="2" t="s">
        <v>6</v>
      </c>
      <c r="C8" s="2" t="s">
        <v>83</v>
      </c>
      <c r="D8" s="2" t="s">
        <v>190</v>
      </c>
      <c r="E8" s="6">
        <v>12</v>
      </c>
      <c r="F8" s="2" t="s">
        <v>189</v>
      </c>
      <c r="G8" s="2" t="s">
        <v>166</v>
      </c>
      <c r="H8" s="2" t="s">
        <v>163</v>
      </c>
    </row>
    <row r="9" spans="1:12" x14ac:dyDescent="0.2">
      <c r="A9" s="2" t="str">
        <f t="shared" si="0"/>
        <v>Canopy  - Plate Box - 1/8"TK - 1/4"TK - 13"-36" W - 37"-60" L</v>
      </c>
      <c r="B9" s="2" t="s">
        <v>6</v>
      </c>
      <c r="C9" s="2" t="s">
        <v>83</v>
      </c>
      <c r="D9" s="2" t="s">
        <v>190</v>
      </c>
      <c r="E9" s="6">
        <v>15</v>
      </c>
      <c r="F9" s="2" t="s">
        <v>189</v>
      </c>
      <c r="G9" s="2" t="s">
        <v>166</v>
      </c>
      <c r="H9" s="2" t="s">
        <v>164</v>
      </c>
    </row>
    <row r="10" spans="1:12" x14ac:dyDescent="0.2">
      <c r="A10" s="2" t="str">
        <f t="shared" si="0"/>
        <v>Canopy  - Plate Box - 1/8"TK - 1/4"TK - 13"-36" W - 61"-84" L</v>
      </c>
      <c r="B10" s="2" t="s">
        <v>6</v>
      </c>
      <c r="C10" s="2" t="s">
        <v>83</v>
      </c>
      <c r="D10" s="2" t="s">
        <v>190</v>
      </c>
      <c r="E10" s="6">
        <v>18.75</v>
      </c>
      <c r="F10" s="2" t="s">
        <v>189</v>
      </c>
      <c r="G10" s="2" t="s">
        <v>166</v>
      </c>
      <c r="H10" s="2" t="s">
        <v>165</v>
      </c>
    </row>
    <row r="11" spans="1:12" x14ac:dyDescent="0.2">
      <c r="A11" s="2" t="str">
        <f t="shared" si="0"/>
        <v>Canopy  - Plate Box - 1/8"TK - 1/4"TK - 13"-36" W - 85"-96"L</v>
      </c>
      <c r="B11" s="2" t="s">
        <v>6</v>
      </c>
      <c r="C11" s="2" t="s">
        <v>83</v>
      </c>
      <c r="D11" s="2" t="s">
        <v>190</v>
      </c>
      <c r="E11" s="6">
        <v>22.5</v>
      </c>
      <c r="F11" s="2" t="s">
        <v>189</v>
      </c>
      <c r="G11" s="2" t="s">
        <v>166</v>
      </c>
      <c r="H11" s="2" t="s">
        <v>170</v>
      </c>
    </row>
    <row r="12" spans="1:12" x14ac:dyDescent="0.2">
      <c r="A12" s="2" t="str">
        <f t="shared" si="0"/>
        <v>Canopy  - Plate Box - 1/8"TK - 1/4"TK - 13"-36" W - 97"+ L</v>
      </c>
      <c r="B12" s="2" t="s">
        <v>6</v>
      </c>
      <c r="C12" s="2" t="s">
        <v>83</v>
      </c>
      <c r="D12" s="2" t="s">
        <v>190</v>
      </c>
      <c r="E12" s="6">
        <v>30</v>
      </c>
      <c r="F12" s="2" t="s">
        <v>189</v>
      </c>
      <c r="G12" s="2" t="s">
        <v>166</v>
      </c>
      <c r="H12" s="2" t="s">
        <v>150</v>
      </c>
    </row>
    <row r="13" spans="1:12" x14ac:dyDescent="0.2">
      <c r="A13" s="2" t="str">
        <f t="shared" si="0"/>
        <v>Canopy  - Plate Box - 1/8"TK - 1/4"TK - 37"-60" W - 37"-60" L</v>
      </c>
      <c r="B13" s="2" t="s">
        <v>6</v>
      </c>
      <c r="C13" s="2" t="s">
        <v>83</v>
      </c>
      <c r="D13" s="2" t="s">
        <v>190</v>
      </c>
      <c r="E13" s="6">
        <v>15</v>
      </c>
      <c r="F13" s="2" t="s">
        <v>189</v>
      </c>
      <c r="G13" s="2" t="s">
        <v>167</v>
      </c>
      <c r="H13" s="2" t="s">
        <v>164</v>
      </c>
    </row>
    <row r="14" spans="1:12" x14ac:dyDescent="0.2">
      <c r="A14" s="2" t="str">
        <f t="shared" si="0"/>
        <v>Canopy  - Plate Box - 1/8"TK - 1/4"TK - 37"-60" W - 61"-84" L</v>
      </c>
      <c r="B14" s="2" t="s">
        <v>6</v>
      </c>
      <c r="C14" s="2" t="s">
        <v>83</v>
      </c>
      <c r="D14" s="2" t="s">
        <v>190</v>
      </c>
      <c r="E14" s="6">
        <v>18.75</v>
      </c>
      <c r="F14" s="2" t="s">
        <v>189</v>
      </c>
      <c r="G14" s="2" t="s">
        <v>167</v>
      </c>
      <c r="H14" s="2" t="s">
        <v>165</v>
      </c>
    </row>
    <row r="15" spans="1:12" x14ac:dyDescent="0.2">
      <c r="A15" s="2" t="str">
        <f t="shared" si="0"/>
        <v>Canopy  - Plate Box - 1/8"TK - 1/4"TK - 37"-60" W - 85"-96"L</v>
      </c>
      <c r="B15" s="2" t="s">
        <v>6</v>
      </c>
      <c r="C15" s="2" t="s">
        <v>83</v>
      </c>
      <c r="D15" s="2" t="s">
        <v>190</v>
      </c>
      <c r="E15" s="6">
        <v>22.5</v>
      </c>
      <c r="F15" s="2" t="s">
        <v>189</v>
      </c>
      <c r="G15" s="2" t="s">
        <v>167</v>
      </c>
      <c r="H15" s="2" t="s">
        <v>170</v>
      </c>
    </row>
    <row r="16" spans="1:12" x14ac:dyDescent="0.2">
      <c r="A16" s="2" t="str">
        <f t="shared" si="0"/>
        <v>Canopy  - Plate Box - 1/8"TK - 1/4"TK - 37"-60" W - 97"+ L</v>
      </c>
      <c r="B16" s="2" t="s">
        <v>6</v>
      </c>
      <c r="C16" s="2" t="s">
        <v>83</v>
      </c>
      <c r="D16" s="2" t="s">
        <v>190</v>
      </c>
      <c r="E16" s="6">
        <v>30</v>
      </c>
      <c r="F16" s="2" t="s">
        <v>189</v>
      </c>
      <c r="G16" s="2" t="s">
        <v>167</v>
      </c>
      <c r="H16" s="2" t="s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CB73-03A0-4300-8199-BFABC0B6A2B7}">
  <sheetPr>
    <tabColor theme="5" tint="0.39997558519241921"/>
  </sheetPr>
  <dimension ref="A1:N25"/>
  <sheetViews>
    <sheetView tabSelected="1" workbookViewId="0">
      <selection activeCell="E31" sqref="E31"/>
    </sheetView>
  </sheetViews>
  <sheetFormatPr defaultRowHeight="15" x14ac:dyDescent="0.2"/>
  <cols>
    <col min="1" max="1" width="65.7109375" style="2" customWidth="1"/>
    <col min="2" max="4" width="20.7109375" style="2" customWidth="1"/>
    <col min="5" max="5" width="20.7109375" style="6" customWidth="1"/>
    <col min="6" max="6" width="25.7109375" style="2" customWidth="1"/>
    <col min="7" max="8" width="20.7109375" style="2" customWidth="1"/>
    <col min="9" max="16384" width="9.140625" style="2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24</v>
      </c>
      <c r="H1" s="1" t="s">
        <v>209</v>
      </c>
      <c r="I1" s="1"/>
      <c r="J1" s="1"/>
      <c r="K1" s="1"/>
      <c r="L1" s="1"/>
      <c r="M1" s="1"/>
      <c r="N1" s="1"/>
    </row>
    <row r="2" spans="1:14" x14ac:dyDescent="0.2">
      <c r="A2" s="2" t="str">
        <f>_xlfn.TEXTJOIN(" - ",0,C2,D2,F2,G2,H2)</f>
        <v xml:space="preserve">Sheet Metal  - Roll Cone - 16GA. - 24GA. - 1"-12" Dia.  - 1"-12" H </v>
      </c>
      <c r="B2" s="2" t="s">
        <v>6</v>
      </c>
      <c r="C2" s="2" t="s">
        <v>8</v>
      </c>
      <c r="D2" s="2" t="s">
        <v>208</v>
      </c>
      <c r="E2" s="6">
        <f>E10*0.5</f>
        <v>120</v>
      </c>
      <c r="F2" s="2" t="s">
        <v>13</v>
      </c>
      <c r="G2" s="2" t="s">
        <v>7</v>
      </c>
      <c r="H2" s="2" t="s">
        <v>213</v>
      </c>
    </row>
    <row r="3" spans="1:14" x14ac:dyDescent="0.2">
      <c r="A3" s="2" t="str">
        <f t="shared" ref="A3:A21" si="0">_xlfn.TEXTJOIN(" - ",0,C3,D3,F3,G3,H3)</f>
        <v>Sheet Metal  - Roll Cone - 16GA. - 24GA. - 1"-12" Dia.  - 13"-24" H</v>
      </c>
      <c r="B3" s="2" t="s">
        <v>6</v>
      </c>
      <c r="C3" s="2" t="s">
        <v>8</v>
      </c>
      <c r="D3" s="2" t="s">
        <v>208</v>
      </c>
      <c r="E3" s="6">
        <f t="shared" ref="E3:E5" si="1">E11*0.5</f>
        <v>120</v>
      </c>
      <c r="F3" s="2" t="s">
        <v>13</v>
      </c>
      <c r="G3" s="2" t="s">
        <v>7</v>
      </c>
      <c r="H3" s="2" t="s">
        <v>210</v>
      </c>
    </row>
    <row r="4" spans="1:14" x14ac:dyDescent="0.2">
      <c r="A4" s="2" t="str">
        <f t="shared" si="0"/>
        <v>Sheet Metal  - Roll Cone - 16GA. - 24GA. - 1"-12" Dia.  - 25"-36" H</v>
      </c>
      <c r="B4" s="2" t="s">
        <v>6</v>
      </c>
      <c r="C4" s="2" t="s">
        <v>8</v>
      </c>
      <c r="D4" s="2" t="s">
        <v>208</v>
      </c>
      <c r="E4" s="6">
        <f t="shared" si="1"/>
        <v>150</v>
      </c>
      <c r="F4" s="2" t="s">
        <v>13</v>
      </c>
      <c r="G4" s="2" t="s">
        <v>7</v>
      </c>
      <c r="H4" s="2" t="s">
        <v>211</v>
      </c>
    </row>
    <row r="5" spans="1:14" x14ac:dyDescent="0.2">
      <c r="A5" s="2" t="str">
        <f t="shared" si="0"/>
        <v>Sheet Metal  - Roll Cone - 16GA. - 24GA. - 1"-12" Dia.  - 37"-48" H</v>
      </c>
      <c r="B5" s="2" t="s">
        <v>6</v>
      </c>
      <c r="C5" s="2" t="s">
        <v>8</v>
      </c>
      <c r="D5" s="2" t="s">
        <v>208</v>
      </c>
      <c r="E5" s="6">
        <f t="shared" si="1"/>
        <v>150</v>
      </c>
      <c r="F5" s="2" t="s">
        <v>13</v>
      </c>
      <c r="G5" s="2" t="s">
        <v>7</v>
      </c>
      <c r="H5" s="2" t="s">
        <v>212</v>
      </c>
    </row>
    <row r="6" spans="1:14" x14ac:dyDescent="0.2">
      <c r="A6" s="2" t="str">
        <f t="shared" si="0"/>
        <v xml:space="preserve">Sheet Metal  - Roll Cone - 16GA. - 24GA. - 13"-24" Dia.  - 1"-12" H </v>
      </c>
      <c r="B6" s="2" t="s">
        <v>6</v>
      </c>
      <c r="C6" s="2" t="s">
        <v>8</v>
      </c>
      <c r="D6" s="2" t="s">
        <v>208</v>
      </c>
      <c r="E6" s="6">
        <f>E10*0.75</f>
        <v>180</v>
      </c>
      <c r="F6" s="2" t="s">
        <v>13</v>
      </c>
      <c r="G6" s="2" t="s">
        <v>10</v>
      </c>
      <c r="H6" s="2" t="s">
        <v>213</v>
      </c>
    </row>
    <row r="7" spans="1:14" x14ac:dyDescent="0.2">
      <c r="A7" s="2" t="str">
        <f t="shared" si="0"/>
        <v>Sheet Metal  - Roll Cone - 16GA. - 24GA. - 13"-24" Dia.  - 13"-24" H</v>
      </c>
      <c r="B7" s="2" t="s">
        <v>6</v>
      </c>
      <c r="C7" s="2" t="s">
        <v>8</v>
      </c>
      <c r="D7" s="2" t="s">
        <v>208</v>
      </c>
      <c r="E7" s="6">
        <f t="shared" ref="E7:E9" si="2">E11*0.75</f>
        <v>180</v>
      </c>
      <c r="F7" s="2" t="s">
        <v>13</v>
      </c>
      <c r="G7" s="2" t="s">
        <v>10</v>
      </c>
      <c r="H7" s="2" t="s">
        <v>210</v>
      </c>
    </row>
    <row r="8" spans="1:14" x14ac:dyDescent="0.2">
      <c r="A8" s="2" t="str">
        <f t="shared" si="0"/>
        <v>Sheet Metal  - Roll Cone - 16GA. - 24GA. - 13"-24" Dia.  - 25"-36" H</v>
      </c>
      <c r="B8" s="2" t="s">
        <v>6</v>
      </c>
      <c r="C8" s="2" t="s">
        <v>8</v>
      </c>
      <c r="D8" s="2" t="s">
        <v>208</v>
      </c>
      <c r="E8" s="6">
        <f t="shared" si="2"/>
        <v>225</v>
      </c>
      <c r="F8" s="2" t="s">
        <v>13</v>
      </c>
      <c r="G8" s="2" t="s">
        <v>10</v>
      </c>
      <c r="H8" s="2" t="s">
        <v>211</v>
      </c>
    </row>
    <row r="9" spans="1:14" x14ac:dyDescent="0.2">
      <c r="A9" s="2" t="str">
        <f t="shared" si="0"/>
        <v>Sheet Metal  - Roll Cone - 16GA. - 24GA. - 13"-24" Dia.  - 37"-48" H</v>
      </c>
      <c r="B9" s="2" t="s">
        <v>6</v>
      </c>
      <c r="C9" s="2" t="s">
        <v>8</v>
      </c>
      <c r="D9" s="2" t="s">
        <v>208</v>
      </c>
      <c r="E9" s="6">
        <f t="shared" si="2"/>
        <v>225</v>
      </c>
      <c r="F9" s="2" t="s">
        <v>13</v>
      </c>
      <c r="G9" s="2" t="s">
        <v>10</v>
      </c>
      <c r="H9" s="2" t="s">
        <v>212</v>
      </c>
    </row>
    <row r="10" spans="1:14" x14ac:dyDescent="0.2">
      <c r="A10" s="2" t="str">
        <f t="shared" si="0"/>
        <v xml:space="preserve">Sheet Metal  - Roll Cone - 16GA. - 24GA. - 25"-36" Dia.  - 1"-12" H </v>
      </c>
      <c r="B10" s="2" t="s">
        <v>6</v>
      </c>
      <c r="C10" s="2" t="s">
        <v>8</v>
      </c>
      <c r="D10" s="2" t="s">
        <v>208</v>
      </c>
      <c r="E10" s="6">
        <v>240</v>
      </c>
      <c r="F10" s="2" t="s">
        <v>13</v>
      </c>
      <c r="G10" s="2" t="s">
        <v>11</v>
      </c>
      <c r="H10" s="2" t="s">
        <v>213</v>
      </c>
    </row>
    <row r="11" spans="1:14" x14ac:dyDescent="0.2">
      <c r="A11" s="2" t="str">
        <f t="shared" si="0"/>
        <v>Sheet Metal  - Roll Cone - 16GA. - 24GA. - 25"-36" Dia.  - 13"-24" H</v>
      </c>
      <c r="B11" s="2" t="s">
        <v>6</v>
      </c>
      <c r="C11" s="2" t="s">
        <v>8</v>
      </c>
      <c r="D11" s="2" t="s">
        <v>208</v>
      </c>
      <c r="E11" s="6">
        <v>240</v>
      </c>
      <c r="F11" s="2" t="s">
        <v>13</v>
      </c>
      <c r="G11" s="2" t="s">
        <v>11</v>
      </c>
      <c r="H11" s="2" t="s">
        <v>210</v>
      </c>
    </row>
    <row r="12" spans="1:14" x14ac:dyDescent="0.2">
      <c r="A12" s="2" t="str">
        <f t="shared" si="0"/>
        <v>Sheet Metal  - Roll Cone - 16GA. - 24GA. - 25"-36" Dia.  - 25"-36" H</v>
      </c>
      <c r="B12" s="2" t="s">
        <v>6</v>
      </c>
      <c r="C12" s="2" t="s">
        <v>8</v>
      </c>
      <c r="D12" s="2" t="s">
        <v>208</v>
      </c>
      <c r="E12" s="6">
        <v>300</v>
      </c>
      <c r="F12" s="2" t="s">
        <v>13</v>
      </c>
      <c r="G12" s="2" t="s">
        <v>11</v>
      </c>
      <c r="H12" s="2" t="s">
        <v>211</v>
      </c>
    </row>
    <row r="13" spans="1:14" x14ac:dyDescent="0.2">
      <c r="A13" s="2" t="str">
        <f t="shared" si="0"/>
        <v>Sheet Metal  - Roll Cone - 16GA. - 24GA. - 25"-36" Dia.  - 37"-48" H</v>
      </c>
      <c r="B13" s="2" t="s">
        <v>6</v>
      </c>
      <c r="C13" s="2" t="s">
        <v>8</v>
      </c>
      <c r="D13" s="2" t="s">
        <v>208</v>
      </c>
      <c r="E13" s="6">
        <v>300</v>
      </c>
      <c r="F13" s="2" t="s">
        <v>13</v>
      </c>
      <c r="G13" s="2" t="s">
        <v>11</v>
      </c>
      <c r="H13" s="2" t="s">
        <v>212</v>
      </c>
    </row>
    <row r="14" spans="1:14" x14ac:dyDescent="0.2">
      <c r="A14" s="2" t="str">
        <f t="shared" si="0"/>
        <v xml:space="preserve">Sheet Metal  - Roll Cone - 16GA. - 24GA. - 37"-48" Dia.  - 1"-12" H </v>
      </c>
      <c r="B14" s="2" t="s">
        <v>6</v>
      </c>
      <c r="C14" s="2" t="s">
        <v>8</v>
      </c>
      <c r="D14" s="2" t="s">
        <v>208</v>
      </c>
      <c r="E14" s="6">
        <v>240</v>
      </c>
      <c r="F14" s="2" t="s">
        <v>13</v>
      </c>
      <c r="G14" s="2" t="s">
        <v>12</v>
      </c>
      <c r="H14" s="2" t="s">
        <v>213</v>
      </c>
    </row>
    <row r="15" spans="1:14" x14ac:dyDescent="0.2">
      <c r="A15" s="2" t="str">
        <f t="shared" si="0"/>
        <v>Sheet Metal  - Roll Cone - 16GA. - 24GA. - 37"-48" Dia.  - 13"-24" H</v>
      </c>
      <c r="B15" s="2" t="s">
        <v>6</v>
      </c>
      <c r="C15" s="2" t="s">
        <v>8</v>
      </c>
      <c r="D15" s="2" t="s">
        <v>208</v>
      </c>
      <c r="E15" s="6">
        <v>240</v>
      </c>
      <c r="F15" s="2" t="s">
        <v>13</v>
      </c>
      <c r="G15" s="2" t="s">
        <v>12</v>
      </c>
      <c r="H15" s="2" t="s">
        <v>210</v>
      </c>
    </row>
    <row r="16" spans="1:14" x14ac:dyDescent="0.2">
      <c r="A16" s="2" t="str">
        <f t="shared" si="0"/>
        <v>Sheet Metal  - Roll Cone - 16GA. - 24GA. - 37"-48" Dia.  - 25"-36" H</v>
      </c>
      <c r="B16" s="2" t="s">
        <v>6</v>
      </c>
      <c r="C16" s="2" t="s">
        <v>8</v>
      </c>
      <c r="D16" s="2" t="s">
        <v>208</v>
      </c>
      <c r="E16" s="6">
        <v>300</v>
      </c>
      <c r="F16" s="2" t="s">
        <v>13</v>
      </c>
      <c r="G16" s="2" t="s">
        <v>12</v>
      </c>
      <c r="H16" s="2" t="s">
        <v>211</v>
      </c>
    </row>
    <row r="17" spans="1:8" x14ac:dyDescent="0.2">
      <c r="A17" s="2" t="str">
        <f t="shared" si="0"/>
        <v>Sheet Metal  - Roll Cone - 16GA. - 24GA. - 37"-48" Dia.  - 37"-48" H</v>
      </c>
      <c r="B17" s="2" t="s">
        <v>6</v>
      </c>
      <c r="C17" s="2" t="s">
        <v>8</v>
      </c>
      <c r="D17" s="2" t="s">
        <v>208</v>
      </c>
      <c r="E17" s="6">
        <v>300</v>
      </c>
      <c r="F17" s="2" t="s">
        <v>13</v>
      </c>
      <c r="G17" s="2" t="s">
        <v>12</v>
      </c>
      <c r="H17" s="2" t="s">
        <v>212</v>
      </c>
    </row>
    <row r="18" spans="1:8" x14ac:dyDescent="0.2">
      <c r="A18" s="2" t="str">
        <f t="shared" si="0"/>
        <v xml:space="preserve">Sheet Metal  - Roll Cone - 16GA. - 24GA. - 49"-60" Dia.  - 1"-12" H </v>
      </c>
      <c r="B18" s="2" t="s">
        <v>6</v>
      </c>
      <c r="C18" s="2" t="s">
        <v>8</v>
      </c>
      <c r="D18" s="2" t="s">
        <v>208</v>
      </c>
      <c r="E18" s="6">
        <v>240</v>
      </c>
      <c r="F18" s="2" t="s">
        <v>13</v>
      </c>
      <c r="G18" s="2" t="s">
        <v>62</v>
      </c>
      <c r="H18" s="2" t="s">
        <v>213</v>
      </c>
    </row>
    <row r="19" spans="1:8" x14ac:dyDescent="0.2">
      <c r="A19" s="2" t="str">
        <f t="shared" si="0"/>
        <v>Sheet Metal  - Roll Cone - 16GA. - 24GA. - 49"-60" Dia.  - 13"-24" H</v>
      </c>
      <c r="B19" s="2" t="s">
        <v>6</v>
      </c>
      <c r="C19" s="2" t="s">
        <v>8</v>
      </c>
      <c r="D19" s="2" t="s">
        <v>208</v>
      </c>
      <c r="E19" s="6">
        <v>240</v>
      </c>
      <c r="F19" s="2" t="s">
        <v>13</v>
      </c>
      <c r="G19" s="2" t="s">
        <v>62</v>
      </c>
      <c r="H19" s="2" t="s">
        <v>210</v>
      </c>
    </row>
    <row r="20" spans="1:8" x14ac:dyDescent="0.2">
      <c r="A20" s="2" t="str">
        <f t="shared" si="0"/>
        <v>Sheet Metal  - Roll Cone - 16GA. - 24GA. - 49"-60" Dia.  - 25"-36" H</v>
      </c>
      <c r="B20" s="2" t="s">
        <v>6</v>
      </c>
      <c r="C20" s="2" t="s">
        <v>8</v>
      </c>
      <c r="D20" s="2" t="s">
        <v>208</v>
      </c>
      <c r="E20" s="6">
        <v>300</v>
      </c>
      <c r="F20" s="2" t="s">
        <v>13</v>
      </c>
      <c r="G20" s="2" t="s">
        <v>62</v>
      </c>
      <c r="H20" s="2" t="s">
        <v>211</v>
      </c>
    </row>
    <row r="21" spans="1:8" x14ac:dyDescent="0.2">
      <c r="A21" s="2" t="str">
        <f t="shared" si="0"/>
        <v>Sheet Metal  - Roll Cone - 16GA. - 24GA. - 49"-60" Dia.  - 37"-48" H</v>
      </c>
      <c r="B21" s="2" t="s">
        <v>6</v>
      </c>
      <c r="C21" s="2" t="s">
        <v>8</v>
      </c>
      <c r="D21" s="2" t="s">
        <v>208</v>
      </c>
      <c r="E21" s="6">
        <v>300</v>
      </c>
      <c r="F21" s="2" t="s">
        <v>13</v>
      </c>
      <c r="G21" s="2" t="s">
        <v>62</v>
      </c>
      <c r="H21" s="2" t="s">
        <v>212</v>
      </c>
    </row>
    <row r="22" spans="1:8" x14ac:dyDescent="0.2">
      <c r="A22" s="2" t="str">
        <f t="shared" ref="A22:A25" si="3">_xlfn.TEXTJOIN(" - ",0,C22,D22,F22,G22,H22)</f>
        <v xml:space="preserve">Sheet Metal  - Roll Cone - 16GA. - 24GA. - 61"-72" Dia.  - 1"-12" H </v>
      </c>
      <c r="B22" s="2" t="s">
        <v>6</v>
      </c>
      <c r="C22" s="2" t="s">
        <v>8</v>
      </c>
      <c r="D22" s="2" t="s">
        <v>208</v>
      </c>
      <c r="E22" s="6">
        <v>240</v>
      </c>
      <c r="F22" s="2" t="s">
        <v>13</v>
      </c>
      <c r="G22" s="2" t="s">
        <v>63</v>
      </c>
      <c r="H22" s="2" t="s">
        <v>213</v>
      </c>
    </row>
    <row r="23" spans="1:8" x14ac:dyDescent="0.2">
      <c r="A23" s="2" t="str">
        <f t="shared" si="3"/>
        <v>Sheet Metal  - Roll Cone - 16GA. - 24GA. - 61"-72" Dia.  - 13"-24" H</v>
      </c>
      <c r="B23" s="2" t="s">
        <v>6</v>
      </c>
      <c r="C23" s="2" t="s">
        <v>8</v>
      </c>
      <c r="D23" s="2" t="s">
        <v>208</v>
      </c>
      <c r="E23" s="6">
        <v>240</v>
      </c>
      <c r="F23" s="2" t="s">
        <v>13</v>
      </c>
      <c r="G23" s="2" t="s">
        <v>63</v>
      </c>
      <c r="H23" s="2" t="s">
        <v>210</v>
      </c>
    </row>
    <row r="24" spans="1:8" x14ac:dyDescent="0.2">
      <c r="A24" s="2" t="str">
        <f t="shared" si="3"/>
        <v>Sheet Metal  - Roll Cone - 16GA. - 24GA. - 61"-72" Dia.  - 25"-36" H</v>
      </c>
      <c r="B24" s="2" t="s">
        <v>6</v>
      </c>
      <c r="C24" s="2" t="s">
        <v>8</v>
      </c>
      <c r="D24" s="2" t="s">
        <v>208</v>
      </c>
      <c r="E24" s="6">
        <v>300</v>
      </c>
      <c r="F24" s="2" t="s">
        <v>13</v>
      </c>
      <c r="G24" s="2" t="s">
        <v>63</v>
      </c>
      <c r="H24" s="2" t="s">
        <v>211</v>
      </c>
    </row>
    <row r="25" spans="1:8" x14ac:dyDescent="0.2">
      <c r="A25" s="2" t="str">
        <f t="shared" si="3"/>
        <v>Sheet Metal  - Roll Cone - 16GA. - 24GA. - 61"-72" Dia.  - 37"-48" H</v>
      </c>
      <c r="B25" s="2" t="s">
        <v>6</v>
      </c>
      <c r="C25" s="2" t="s">
        <v>8</v>
      </c>
      <c r="D25" s="2" t="s">
        <v>208</v>
      </c>
      <c r="E25" s="6">
        <v>300</v>
      </c>
      <c r="F25" s="2" t="s">
        <v>13</v>
      </c>
      <c r="G25" s="2" t="s">
        <v>63</v>
      </c>
      <c r="H25" s="2" t="s">
        <v>212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554F-3EF1-4AF5-B073-90A1EB1DB7B6}">
  <sheetPr>
    <tabColor theme="4" tint="0.39997558519241921"/>
  </sheetPr>
  <dimension ref="A1:K19"/>
  <sheetViews>
    <sheetView workbookViewId="0">
      <selection activeCell="E6" sqref="E6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3.28515625" style="2" customWidth="1"/>
    <col min="7" max="7" width="20.7109375" style="2" customWidth="1"/>
    <col min="8" max="16384" width="9.140625" style="2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22</v>
      </c>
      <c r="H1" s="1"/>
      <c r="I1" s="1"/>
      <c r="J1" s="1"/>
      <c r="K1" s="1"/>
    </row>
    <row r="2" spans="1:11" x14ac:dyDescent="0.2">
      <c r="A2" s="2" t="str">
        <f>_xlfn.TEXTJOIN(" - ",0,C2,D2,F2,G2)</f>
        <v xml:space="preserve">Canopy  - Plate Round - 1/8"TK - 1"-12" Dia. </v>
      </c>
      <c r="B2" s="2" t="s">
        <v>6</v>
      </c>
      <c r="C2" s="2" t="s">
        <v>83</v>
      </c>
      <c r="D2" s="2" t="s">
        <v>193</v>
      </c>
      <c r="E2" s="6">
        <v>11.25</v>
      </c>
      <c r="F2" s="2" t="s">
        <v>192</v>
      </c>
      <c r="G2" s="2" t="s">
        <v>7</v>
      </c>
      <c r="J2" s="6"/>
    </row>
    <row r="3" spans="1:11" x14ac:dyDescent="0.2">
      <c r="A3" s="2" t="str">
        <f t="shared" ref="A3:A19" si="0">_xlfn.TEXTJOIN(" - ",0,C3,D3,F3,G3)</f>
        <v xml:space="preserve">Canopy  - Plate Round - 1/8"TK - 13"-24" Dia. </v>
      </c>
      <c r="B3" s="2" t="s">
        <v>6</v>
      </c>
      <c r="C3" s="2" t="s">
        <v>83</v>
      </c>
      <c r="D3" s="2" t="s">
        <v>193</v>
      </c>
      <c r="E3" s="6">
        <v>11.25</v>
      </c>
      <c r="F3" s="2" t="s">
        <v>192</v>
      </c>
      <c r="G3" s="2" t="s">
        <v>10</v>
      </c>
      <c r="J3" s="6"/>
    </row>
    <row r="4" spans="1:11" x14ac:dyDescent="0.2">
      <c r="A4" s="2" t="str">
        <f t="shared" si="0"/>
        <v xml:space="preserve">Canopy  - Plate Round - 1/8"TK - 25"-36" Dia. </v>
      </c>
      <c r="B4" s="2" t="s">
        <v>6</v>
      </c>
      <c r="C4" s="2" t="s">
        <v>83</v>
      </c>
      <c r="D4" s="2" t="s">
        <v>193</v>
      </c>
      <c r="E4" s="6">
        <v>11.25</v>
      </c>
      <c r="F4" s="2" t="s">
        <v>192</v>
      </c>
      <c r="G4" s="2" t="s">
        <v>11</v>
      </c>
      <c r="J4" s="6"/>
    </row>
    <row r="5" spans="1:11" x14ac:dyDescent="0.2">
      <c r="A5" s="2" t="str">
        <f t="shared" si="0"/>
        <v xml:space="preserve">Canopy  - Plate Round - 1/8"TK - 37"-48" Dia. </v>
      </c>
      <c r="B5" s="2" t="s">
        <v>6</v>
      </c>
      <c r="C5" s="2" t="s">
        <v>83</v>
      </c>
      <c r="D5" s="2" t="s">
        <v>193</v>
      </c>
      <c r="E5" s="6">
        <v>18</v>
      </c>
      <c r="F5" s="2" t="s">
        <v>192</v>
      </c>
      <c r="G5" s="2" t="s">
        <v>12</v>
      </c>
      <c r="J5" s="6"/>
    </row>
    <row r="6" spans="1:11" x14ac:dyDescent="0.2">
      <c r="A6" s="2" t="str">
        <f t="shared" si="0"/>
        <v xml:space="preserve">Canopy  - Plate Round - 1/8"TK - 49"-60" Dia. </v>
      </c>
      <c r="B6" s="2" t="s">
        <v>6</v>
      </c>
      <c r="C6" s="2" t="s">
        <v>83</v>
      </c>
      <c r="D6" s="2" t="s">
        <v>193</v>
      </c>
      <c r="E6" s="6">
        <v>18</v>
      </c>
      <c r="F6" s="2" t="s">
        <v>192</v>
      </c>
      <c r="G6" s="2" t="s">
        <v>62</v>
      </c>
      <c r="J6" s="6"/>
    </row>
    <row r="7" spans="1:11" x14ac:dyDescent="0.2">
      <c r="A7" s="2" t="str">
        <f t="shared" si="0"/>
        <v xml:space="preserve">Canopy  - Plate Round - 1/8"TK - 61"-72" Dia. </v>
      </c>
      <c r="B7" s="2" t="s">
        <v>6</v>
      </c>
      <c r="C7" s="2" t="s">
        <v>83</v>
      </c>
      <c r="D7" s="2" t="s">
        <v>193</v>
      </c>
      <c r="E7" s="6">
        <v>18</v>
      </c>
      <c r="F7" s="2" t="s">
        <v>192</v>
      </c>
      <c r="G7" s="2" t="s">
        <v>63</v>
      </c>
      <c r="J7" s="6"/>
    </row>
    <row r="8" spans="1:11" x14ac:dyDescent="0.2">
      <c r="A8" s="2" t="str">
        <f t="shared" si="0"/>
        <v xml:space="preserve">Canopy  - Plate Round - 1/8"TK - 73"-84" Dia. </v>
      </c>
      <c r="B8" s="2" t="s">
        <v>6</v>
      </c>
      <c r="C8" s="2" t="s">
        <v>83</v>
      </c>
      <c r="D8" s="2" t="s">
        <v>193</v>
      </c>
      <c r="E8" s="6">
        <v>36</v>
      </c>
      <c r="F8" s="2" t="s">
        <v>192</v>
      </c>
      <c r="G8" s="2" t="s">
        <v>64</v>
      </c>
      <c r="J8" s="6"/>
    </row>
    <row r="9" spans="1:11" x14ac:dyDescent="0.2">
      <c r="A9" s="2" t="str">
        <f t="shared" si="0"/>
        <v xml:space="preserve">Canopy  - Plate Round - 1/8"TK - 85"-96" Dia. </v>
      </c>
      <c r="B9" s="2" t="s">
        <v>6</v>
      </c>
      <c r="C9" s="2" t="s">
        <v>83</v>
      </c>
      <c r="D9" s="2" t="s">
        <v>193</v>
      </c>
      <c r="E9" s="6">
        <v>36</v>
      </c>
      <c r="F9" s="2" t="s">
        <v>192</v>
      </c>
      <c r="G9" s="2" t="s">
        <v>65</v>
      </c>
      <c r="J9" s="6"/>
    </row>
    <row r="10" spans="1:11" x14ac:dyDescent="0.2">
      <c r="A10" s="2" t="str">
        <f t="shared" si="0"/>
        <v xml:space="preserve">Canopy  - Plate Round - 1/8"TK - 97"+ Dia. </v>
      </c>
      <c r="B10" s="2" t="s">
        <v>6</v>
      </c>
      <c r="C10" s="2" t="s">
        <v>83</v>
      </c>
      <c r="D10" s="2" t="s">
        <v>193</v>
      </c>
      <c r="E10" s="6">
        <v>36</v>
      </c>
      <c r="F10" s="2" t="s">
        <v>192</v>
      </c>
      <c r="G10" s="2" t="s">
        <v>89</v>
      </c>
      <c r="J10" s="6"/>
    </row>
    <row r="11" spans="1:11" x14ac:dyDescent="0.2">
      <c r="A11" s="2" t="str">
        <f t="shared" si="0"/>
        <v xml:space="preserve">Canopy  - Plate Round - 1/4"TK - 1"-12" Dia. </v>
      </c>
      <c r="B11" s="2" t="s">
        <v>6</v>
      </c>
      <c r="C11" s="2" t="s">
        <v>83</v>
      </c>
      <c r="D11" s="2" t="s">
        <v>193</v>
      </c>
      <c r="E11" s="6">
        <f>E2*1.5</f>
        <v>16.875</v>
      </c>
      <c r="F11" s="2" t="s">
        <v>87</v>
      </c>
      <c r="G11" s="2" t="s">
        <v>7</v>
      </c>
    </row>
    <row r="12" spans="1:11" x14ac:dyDescent="0.2">
      <c r="A12" s="2" t="str">
        <f t="shared" si="0"/>
        <v xml:space="preserve">Canopy  - Plate Round - 1/4"TK - 13"-24" Dia. </v>
      </c>
      <c r="B12" s="2" t="s">
        <v>6</v>
      </c>
      <c r="C12" s="2" t="s">
        <v>83</v>
      </c>
      <c r="D12" s="2" t="s">
        <v>193</v>
      </c>
      <c r="E12" s="6">
        <f t="shared" ref="E12:E19" si="1">E3*1.5</f>
        <v>16.875</v>
      </c>
      <c r="F12" s="2" t="s">
        <v>87</v>
      </c>
      <c r="G12" s="2" t="s">
        <v>10</v>
      </c>
    </row>
    <row r="13" spans="1:11" x14ac:dyDescent="0.2">
      <c r="A13" s="2" t="str">
        <f t="shared" si="0"/>
        <v xml:space="preserve">Canopy  - Plate Round - 1/4"TK - 25"-36" Dia. </v>
      </c>
      <c r="B13" s="2" t="s">
        <v>6</v>
      </c>
      <c r="C13" s="2" t="s">
        <v>83</v>
      </c>
      <c r="D13" s="2" t="s">
        <v>193</v>
      </c>
      <c r="E13" s="6">
        <f t="shared" si="1"/>
        <v>16.875</v>
      </c>
      <c r="F13" s="2" t="s">
        <v>87</v>
      </c>
      <c r="G13" s="2" t="s">
        <v>11</v>
      </c>
    </row>
    <row r="14" spans="1:11" x14ac:dyDescent="0.2">
      <c r="A14" s="2" t="str">
        <f t="shared" si="0"/>
        <v xml:space="preserve">Canopy  - Plate Round - 1/4"TK - 37"-48" Dia. </v>
      </c>
      <c r="B14" s="2" t="s">
        <v>6</v>
      </c>
      <c r="C14" s="2" t="s">
        <v>83</v>
      </c>
      <c r="D14" s="2" t="s">
        <v>193</v>
      </c>
      <c r="E14" s="6">
        <f t="shared" si="1"/>
        <v>27</v>
      </c>
      <c r="F14" s="2" t="s">
        <v>87</v>
      </c>
      <c r="G14" s="2" t="s">
        <v>12</v>
      </c>
    </row>
    <row r="15" spans="1:11" x14ac:dyDescent="0.2">
      <c r="A15" s="2" t="str">
        <f t="shared" si="0"/>
        <v xml:space="preserve">Canopy  - Plate Round - 1/4"TK - 49"-60" Dia. </v>
      </c>
      <c r="B15" s="2" t="s">
        <v>6</v>
      </c>
      <c r="C15" s="2" t="s">
        <v>83</v>
      </c>
      <c r="D15" s="2" t="s">
        <v>193</v>
      </c>
      <c r="E15" s="6">
        <f t="shared" si="1"/>
        <v>27</v>
      </c>
      <c r="F15" s="2" t="s">
        <v>87</v>
      </c>
      <c r="G15" s="2" t="s">
        <v>62</v>
      </c>
    </row>
    <row r="16" spans="1:11" x14ac:dyDescent="0.2">
      <c r="A16" s="2" t="str">
        <f t="shared" si="0"/>
        <v xml:space="preserve">Canopy  - Plate Round - 1/4"TK - 61"-72" Dia. </v>
      </c>
      <c r="B16" s="2" t="s">
        <v>6</v>
      </c>
      <c r="C16" s="2" t="s">
        <v>83</v>
      </c>
      <c r="D16" s="2" t="s">
        <v>193</v>
      </c>
      <c r="E16" s="6">
        <f t="shared" si="1"/>
        <v>27</v>
      </c>
      <c r="F16" s="2" t="s">
        <v>87</v>
      </c>
      <c r="G16" s="2" t="s">
        <v>63</v>
      </c>
    </row>
    <row r="17" spans="1:7" x14ac:dyDescent="0.2">
      <c r="A17" s="2" t="str">
        <f t="shared" si="0"/>
        <v xml:space="preserve">Canopy  - Plate Round - 1/4"TK - 73"-84" Dia. </v>
      </c>
      <c r="B17" s="2" t="s">
        <v>6</v>
      </c>
      <c r="C17" s="2" t="s">
        <v>83</v>
      </c>
      <c r="D17" s="2" t="s">
        <v>193</v>
      </c>
      <c r="E17" s="6">
        <f t="shared" si="1"/>
        <v>54</v>
      </c>
      <c r="F17" s="2" t="s">
        <v>87</v>
      </c>
      <c r="G17" s="2" t="s">
        <v>64</v>
      </c>
    </row>
    <row r="18" spans="1:7" x14ac:dyDescent="0.2">
      <c r="A18" s="2" t="str">
        <f t="shared" si="0"/>
        <v xml:space="preserve">Canopy  - Plate Round - 1/4"TK - 85"-96" Dia. </v>
      </c>
      <c r="B18" s="2" t="s">
        <v>6</v>
      </c>
      <c r="C18" s="2" t="s">
        <v>83</v>
      </c>
      <c r="D18" s="2" t="s">
        <v>193</v>
      </c>
      <c r="E18" s="6">
        <f t="shared" si="1"/>
        <v>54</v>
      </c>
      <c r="F18" s="2" t="s">
        <v>87</v>
      </c>
      <c r="G18" s="2" t="s">
        <v>65</v>
      </c>
    </row>
    <row r="19" spans="1:7" x14ac:dyDescent="0.2">
      <c r="A19" s="2" t="str">
        <f t="shared" si="0"/>
        <v xml:space="preserve">Canopy  - Plate Round - 1/4"TK - 97"+ Dia. </v>
      </c>
      <c r="B19" s="2" t="s">
        <v>6</v>
      </c>
      <c r="C19" s="2" t="s">
        <v>83</v>
      </c>
      <c r="D19" s="2" t="s">
        <v>193</v>
      </c>
      <c r="E19" s="6">
        <f t="shared" si="1"/>
        <v>54</v>
      </c>
      <c r="F19" s="2" t="s">
        <v>87</v>
      </c>
      <c r="G19" s="2" t="s">
        <v>89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A3D0-C3C3-4667-AC29-9F997E2B3E91}">
  <sheetPr>
    <tabColor theme="5" tint="0.39997558519241921"/>
  </sheetPr>
  <dimension ref="A1:K67"/>
  <sheetViews>
    <sheetView workbookViewId="0">
      <selection activeCell="J25" sqref="J25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3.28515625" style="2" customWidth="1"/>
    <col min="7" max="7" width="20.7109375" style="2" customWidth="1"/>
    <col min="8" max="16384" width="9.140625" style="2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85</v>
      </c>
      <c r="H1" s="1"/>
      <c r="I1" s="1"/>
      <c r="J1" s="1"/>
      <c r="K1" s="1"/>
    </row>
    <row r="2" spans="1:11" x14ac:dyDescent="0.2">
      <c r="A2" s="2" t="str">
        <f>_xlfn.TEXTJOIN(" - ",0,C2,D2,F2,G2)</f>
        <v xml:space="preserve">Operation  - Drilling Hole  - 1/16"TK - 1/16" Dia. </v>
      </c>
      <c r="B2" s="2" t="s">
        <v>6</v>
      </c>
      <c r="C2" s="2" t="s">
        <v>90</v>
      </c>
      <c r="D2" s="2" t="s">
        <v>91</v>
      </c>
      <c r="E2" s="6">
        <v>0.5</v>
      </c>
      <c r="F2" s="2" t="s">
        <v>194</v>
      </c>
      <c r="G2" s="2" t="s">
        <v>97</v>
      </c>
    </row>
    <row r="3" spans="1:11" x14ac:dyDescent="0.2">
      <c r="A3" s="2" t="str">
        <f t="shared" ref="A3:A66" si="0">_xlfn.TEXTJOIN(" - ",0,C3,D3,F3,G3)</f>
        <v>Operation  - Drilling Hole  - 1/16"TK - 1/8" Dia.</v>
      </c>
      <c r="B3" s="2" t="s">
        <v>6</v>
      </c>
      <c r="C3" s="2" t="s">
        <v>90</v>
      </c>
      <c r="D3" s="2" t="s">
        <v>91</v>
      </c>
      <c r="E3" s="6">
        <v>0.5</v>
      </c>
      <c r="F3" s="2" t="s">
        <v>194</v>
      </c>
      <c r="G3" s="2" t="s">
        <v>98</v>
      </c>
    </row>
    <row r="4" spans="1:11" x14ac:dyDescent="0.2">
      <c r="A4" s="2" t="str">
        <f t="shared" si="0"/>
        <v>Operation  - Drilling Hole  - 1/16"TK - 3/16" Dia.</v>
      </c>
      <c r="B4" s="2" t="s">
        <v>6</v>
      </c>
      <c r="C4" s="2" t="s">
        <v>90</v>
      </c>
      <c r="D4" s="2" t="s">
        <v>91</v>
      </c>
      <c r="E4" s="6">
        <v>0.5</v>
      </c>
      <c r="F4" s="2" t="s">
        <v>194</v>
      </c>
      <c r="G4" s="2" t="s">
        <v>99</v>
      </c>
    </row>
    <row r="5" spans="1:11" x14ac:dyDescent="0.2">
      <c r="A5" s="2" t="str">
        <f t="shared" si="0"/>
        <v>Operation  - Drilling Hole  - 1/16"TK - 1/4" Dia.</v>
      </c>
      <c r="B5" s="2" t="s">
        <v>6</v>
      </c>
      <c r="C5" s="2" t="s">
        <v>90</v>
      </c>
      <c r="D5" s="2" t="s">
        <v>91</v>
      </c>
      <c r="E5" s="6">
        <v>0.5</v>
      </c>
      <c r="F5" s="2" t="s">
        <v>194</v>
      </c>
      <c r="G5" s="2" t="s">
        <v>100</v>
      </c>
    </row>
    <row r="6" spans="1:11" x14ac:dyDescent="0.2">
      <c r="A6" s="2" t="str">
        <f t="shared" si="0"/>
        <v>Operation  - Drilling Hole  - 1/16"TK - 3/8" Dia.</v>
      </c>
      <c r="B6" s="2" t="s">
        <v>6</v>
      </c>
      <c r="C6" s="2" t="s">
        <v>90</v>
      </c>
      <c r="D6" s="2" t="s">
        <v>91</v>
      </c>
      <c r="E6" s="6">
        <v>0.75</v>
      </c>
      <c r="F6" s="2" t="s">
        <v>194</v>
      </c>
      <c r="G6" s="2" t="s">
        <v>101</v>
      </c>
    </row>
    <row r="7" spans="1:11" x14ac:dyDescent="0.2">
      <c r="A7" s="2" t="str">
        <f t="shared" si="0"/>
        <v>Operation  - Drilling Hole  - 1/16"TK - 1/2" Dia.</v>
      </c>
      <c r="B7" s="2" t="s">
        <v>6</v>
      </c>
      <c r="C7" s="2" t="s">
        <v>90</v>
      </c>
      <c r="D7" s="2" t="s">
        <v>91</v>
      </c>
      <c r="E7" s="6">
        <v>0.75</v>
      </c>
      <c r="F7" s="2" t="s">
        <v>194</v>
      </c>
      <c r="G7" s="2" t="s">
        <v>102</v>
      </c>
    </row>
    <row r="8" spans="1:11" x14ac:dyDescent="0.2">
      <c r="A8" s="2" t="str">
        <f t="shared" si="0"/>
        <v>Operation  - Drilling Hole  - 1/16"TK - 3/4" Dia.</v>
      </c>
      <c r="B8" s="2" t="s">
        <v>6</v>
      </c>
      <c r="C8" s="2" t="s">
        <v>90</v>
      </c>
      <c r="D8" s="2" t="s">
        <v>91</v>
      </c>
      <c r="E8" s="6">
        <v>0.75</v>
      </c>
      <c r="F8" s="2" t="s">
        <v>194</v>
      </c>
      <c r="G8" s="2" t="s">
        <v>103</v>
      </c>
    </row>
    <row r="9" spans="1:11" x14ac:dyDescent="0.2">
      <c r="A9" s="2" t="str">
        <f t="shared" si="0"/>
        <v>Operation  - Drilling Hole  - 1/16"TK - 1" Dia.</v>
      </c>
      <c r="B9" s="2" t="s">
        <v>6</v>
      </c>
      <c r="C9" s="2" t="s">
        <v>90</v>
      </c>
      <c r="D9" s="2" t="s">
        <v>91</v>
      </c>
      <c r="E9" s="6">
        <v>1</v>
      </c>
      <c r="F9" s="2" t="s">
        <v>194</v>
      </c>
      <c r="G9" s="2" t="s">
        <v>104</v>
      </c>
    </row>
    <row r="10" spans="1:11" x14ac:dyDescent="0.2">
      <c r="A10" s="2" t="str">
        <f t="shared" si="0"/>
        <v xml:space="preserve">Operation  - Drilling Hole  - 1/16"TK - 2" Dia. </v>
      </c>
      <c r="B10" s="2" t="s">
        <v>6</v>
      </c>
      <c r="C10" s="2" t="s">
        <v>90</v>
      </c>
      <c r="D10" s="2" t="s">
        <v>91</v>
      </c>
      <c r="E10" s="6">
        <v>2</v>
      </c>
      <c r="F10" s="2" t="s">
        <v>194</v>
      </c>
      <c r="G10" s="2" t="s">
        <v>105</v>
      </c>
    </row>
    <row r="11" spans="1:11" x14ac:dyDescent="0.2">
      <c r="A11" s="2" t="str">
        <f t="shared" si="0"/>
        <v xml:space="preserve">Operation  - Drilling Hole  - 1/16"TK - 3"Dia. </v>
      </c>
      <c r="B11" s="2" t="s">
        <v>6</v>
      </c>
      <c r="C11" s="2" t="s">
        <v>90</v>
      </c>
      <c r="D11" s="2" t="s">
        <v>91</v>
      </c>
      <c r="E11" s="6">
        <v>3</v>
      </c>
      <c r="F11" s="2" t="s">
        <v>194</v>
      </c>
      <c r="G11" s="2" t="s">
        <v>106</v>
      </c>
    </row>
    <row r="12" spans="1:11" x14ac:dyDescent="0.2">
      <c r="A12" s="2" t="str">
        <f t="shared" si="0"/>
        <v xml:space="preserve">Operation  - Drilling Hole  - 1/16"TK - 4"Dia. </v>
      </c>
      <c r="B12" s="2" t="s">
        <v>6</v>
      </c>
      <c r="C12" s="2" t="s">
        <v>90</v>
      </c>
      <c r="D12" s="2" t="s">
        <v>91</v>
      </c>
      <c r="E12" s="6">
        <v>4</v>
      </c>
      <c r="F12" s="2" t="s">
        <v>194</v>
      </c>
      <c r="G12" s="2" t="s">
        <v>107</v>
      </c>
    </row>
    <row r="13" spans="1:11" x14ac:dyDescent="0.2">
      <c r="A13" s="2" t="str">
        <f t="shared" si="0"/>
        <v xml:space="preserve">Operation  - Drilling Hole  - 1/8"TK - 1/16" Dia. </v>
      </c>
      <c r="B13" s="2" t="s">
        <v>6</v>
      </c>
      <c r="C13" s="2" t="s">
        <v>90</v>
      </c>
      <c r="D13" s="2" t="s">
        <v>91</v>
      </c>
      <c r="E13" s="6">
        <f>E2*1.5</f>
        <v>0.75</v>
      </c>
      <c r="F13" s="2" t="s">
        <v>192</v>
      </c>
      <c r="G13" s="2" t="s">
        <v>97</v>
      </c>
    </row>
    <row r="14" spans="1:11" x14ac:dyDescent="0.2">
      <c r="A14" s="2" t="str">
        <f t="shared" si="0"/>
        <v>Operation  - Drilling Hole  - 1/8"TK - 1/8" Dia.</v>
      </c>
      <c r="B14" s="2" t="s">
        <v>6</v>
      </c>
      <c r="C14" s="2" t="s">
        <v>90</v>
      </c>
      <c r="D14" s="2" t="s">
        <v>91</v>
      </c>
      <c r="E14" s="6">
        <f t="shared" ref="E14:E23" si="1">E3*1.5</f>
        <v>0.75</v>
      </c>
      <c r="F14" s="2" t="s">
        <v>192</v>
      </c>
      <c r="G14" s="2" t="s">
        <v>98</v>
      </c>
    </row>
    <row r="15" spans="1:11" x14ac:dyDescent="0.2">
      <c r="A15" s="2" t="str">
        <f t="shared" si="0"/>
        <v>Operation  - Drilling Hole  - 1/8"TK - 3/16" Dia.</v>
      </c>
      <c r="B15" s="2" t="s">
        <v>6</v>
      </c>
      <c r="C15" s="2" t="s">
        <v>90</v>
      </c>
      <c r="D15" s="2" t="s">
        <v>91</v>
      </c>
      <c r="E15" s="6">
        <f t="shared" si="1"/>
        <v>0.75</v>
      </c>
      <c r="F15" s="2" t="s">
        <v>192</v>
      </c>
      <c r="G15" s="2" t="s">
        <v>99</v>
      </c>
    </row>
    <row r="16" spans="1:11" x14ac:dyDescent="0.2">
      <c r="A16" s="2" t="str">
        <f t="shared" si="0"/>
        <v>Operation  - Drilling Hole  - 1/8"TK - 1/4" Dia.</v>
      </c>
      <c r="B16" s="2" t="s">
        <v>6</v>
      </c>
      <c r="C16" s="2" t="s">
        <v>90</v>
      </c>
      <c r="D16" s="2" t="s">
        <v>91</v>
      </c>
      <c r="E16" s="6">
        <f t="shared" si="1"/>
        <v>0.75</v>
      </c>
      <c r="F16" s="2" t="s">
        <v>192</v>
      </c>
      <c r="G16" s="2" t="s">
        <v>100</v>
      </c>
    </row>
    <row r="17" spans="1:7" x14ac:dyDescent="0.2">
      <c r="A17" s="2" t="str">
        <f t="shared" si="0"/>
        <v>Operation  - Drilling Hole  - 1/8"TK - 3/8" Dia.</v>
      </c>
      <c r="B17" s="2" t="s">
        <v>6</v>
      </c>
      <c r="C17" s="2" t="s">
        <v>90</v>
      </c>
      <c r="D17" s="2" t="s">
        <v>91</v>
      </c>
      <c r="E17" s="6">
        <f t="shared" si="1"/>
        <v>1.125</v>
      </c>
      <c r="F17" s="2" t="s">
        <v>192</v>
      </c>
      <c r="G17" s="2" t="s">
        <v>101</v>
      </c>
    </row>
    <row r="18" spans="1:7" x14ac:dyDescent="0.2">
      <c r="A18" s="2" t="str">
        <f t="shared" si="0"/>
        <v>Operation  - Drilling Hole  - 1/8"TK - 1/2" Dia.</v>
      </c>
      <c r="B18" s="2" t="s">
        <v>6</v>
      </c>
      <c r="C18" s="2" t="s">
        <v>90</v>
      </c>
      <c r="D18" s="2" t="s">
        <v>91</v>
      </c>
      <c r="E18" s="6">
        <f t="shared" si="1"/>
        <v>1.125</v>
      </c>
      <c r="F18" s="2" t="s">
        <v>192</v>
      </c>
      <c r="G18" s="2" t="s">
        <v>102</v>
      </c>
    </row>
    <row r="19" spans="1:7" x14ac:dyDescent="0.2">
      <c r="A19" s="2" t="str">
        <f t="shared" si="0"/>
        <v>Operation  - Drilling Hole  - 1/8"TK - 3/4" Dia.</v>
      </c>
      <c r="B19" s="2" t="s">
        <v>6</v>
      </c>
      <c r="C19" s="2" t="s">
        <v>90</v>
      </c>
      <c r="D19" s="2" t="s">
        <v>91</v>
      </c>
      <c r="E19" s="6">
        <f t="shared" si="1"/>
        <v>1.125</v>
      </c>
      <c r="F19" s="2" t="s">
        <v>192</v>
      </c>
      <c r="G19" s="2" t="s">
        <v>103</v>
      </c>
    </row>
    <row r="20" spans="1:7" x14ac:dyDescent="0.2">
      <c r="A20" s="2" t="str">
        <f t="shared" si="0"/>
        <v>Operation  - Drilling Hole  - 1/8"TK - 1" Dia.</v>
      </c>
      <c r="B20" s="2" t="s">
        <v>6</v>
      </c>
      <c r="C20" s="2" t="s">
        <v>90</v>
      </c>
      <c r="D20" s="2" t="s">
        <v>91</v>
      </c>
      <c r="E20" s="6">
        <f t="shared" si="1"/>
        <v>1.5</v>
      </c>
      <c r="F20" s="2" t="s">
        <v>192</v>
      </c>
      <c r="G20" s="2" t="s">
        <v>104</v>
      </c>
    </row>
    <row r="21" spans="1:7" x14ac:dyDescent="0.2">
      <c r="A21" s="2" t="str">
        <f t="shared" si="0"/>
        <v xml:space="preserve">Operation  - Drilling Hole  - 1/8"TK - 2" Dia. </v>
      </c>
      <c r="B21" s="2" t="s">
        <v>6</v>
      </c>
      <c r="C21" s="2" t="s">
        <v>90</v>
      </c>
      <c r="D21" s="2" t="s">
        <v>91</v>
      </c>
      <c r="E21" s="6">
        <f t="shared" si="1"/>
        <v>3</v>
      </c>
      <c r="F21" s="2" t="s">
        <v>192</v>
      </c>
      <c r="G21" s="2" t="s">
        <v>105</v>
      </c>
    </row>
    <row r="22" spans="1:7" x14ac:dyDescent="0.2">
      <c r="A22" s="2" t="str">
        <f t="shared" si="0"/>
        <v xml:space="preserve">Operation  - Drilling Hole  - 1/8"TK - 3"Dia. </v>
      </c>
      <c r="B22" s="2" t="s">
        <v>6</v>
      </c>
      <c r="C22" s="2" t="s">
        <v>90</v>
      </c>
      <c r="D22" s="2" t="s">
        <v>91</v>
      </c>
      <c r="E22" s="6">
        <f t="shared" si="1"/>
        <v>4.5</v>
      </c>
      <c r="F22" s="2" t="s">
        <v>192</v>
      </c>
      <c r="G22" s="2" t="s">
        <v>106</v>
      </c>
    </row>
    <row r="23" spans="1:7" x14ac:dyDescent="0.2">
      <c r="A23" s="2" t="str">
        <f t="shared" si="0"/>
        <v xml:space="preserve">Operation  - Drilling Hole  - 1/8"TK - 4"Dia. </v>
      </c>
      <c r="B23" s="2" t="s">
        <v>6</v>
      </c>
      <c r="C23" s="2" t="s">
        <v>90</v>
      </c>
      <c r="D23" s="2" t="s">
        <v>91</v>
      </c>
      <c r="E23" s="6">
        <f t="shared" si="1"/>
        <v>6</v>
      </c>
      <c r="F23" s="2" t="s">
        <v>192</v>
      </c>
      <c r="G23" s="2" t="s">
        <v>107</v>
      </c>
    </row>
    <row r="24" spans="1:7" x14ac:dyDescent="0.2">
      <c r="A24" s="2" t="str">
        <f t="shared" si="0"/>
        <v xml:space="preserve">Operation  - Drilling Hole  - 3/16"TK - 1/16" Dia. </v>
      </c>
      <c r="B24" s="2" t="s">
        <v>6</v>
      </c>
      <c r="C24" s="2" t="s">
        <v>90</v>
      </c>
      <c r="D24" s="2" t="s">
        <v>91</v>
      </c>
      <c r="E24" s="6">
        <f>E2*1.5</f>
        <v>0.75</v>
      </c>
      <c r="F24" s="2" t="s">
        <v>195</v>
      </c>
      <c r="G24" s="2" t="s">
        <v>97</v>
      </c>
    </row>
    <row r="25" spans="1:7" x14ac:dyDescent="0.2">
      <c r="A25" s="2" t="str">
        <f t="shared" si="0"/>
        <v>Operation  - Drilling Hole  - 3/16"TK - 1/8" Dia.</v>
      </c>
      <c r="B25" s="2" t="s">
        <v>6</v>
      </c>
      <c r="C25" s="2" t="s">
        <v>90</v>
      </c>
      <c r="D25" s="2" t="s">
        <v>91</v>
      </c>
      <c r="E25" s="6">
        <f t="shared" ref="E25:E34" si="2">E3*1.5</f>
        <v>0.75</v>
      </c>
      <c r="F25" s="2" t="s">
        <v>195</v>
      </c>
      <c r="G25" s="2" t="s">
        <v>98</v>
      </c>
    </row>
    <row r="26" spans="1:7" x14ac:dyDescent="0.2">
      <c r="A26" s="2" t="str">
        <f t="shared" si="0"/>
        <v>Operation  - Drilling Hole  - 3/16"TK - 3/16" Dia.</v>
      </c>
      <c r="B26" s="2" t="s">
        <v>6</v>
      </c>
      <c r="C26" s="2" t="s">
        <v>90</v>
      </c>
      <c r="D26" s="2" t="s">
        <v>91</v>
      </c>
      <c r="E26" s="6">
        <f t="shared" si="2"/>
        <v>0.75</v>
      </c>
      <c r="F26" s="2" t="s">
        <v>195</v>
      </c>
      <c r="G26" s="2" t="s">
        <v>99</v>
      </c>
    </row>
    <row r="27" spans="1:7" x14ac:dyDescent="0.2">
      <c r="A27" s="2" t="str">
        <f t="shared" si="0"/>
        <v>Operation  - Drilling Hole  - 3/16"TK - 1/4" Dia.</v>
      </c>
      <c r="B27" s="2" t="s">
        <v>6</v>
      </c>
      <c r="C27" s="2" t="s">
        <v>90</v>
      </c>
      <c r="D27" s="2" t="s">
        <v>91</v>
      </c>
      <c r="E27" s="6">
        <f t="shared" si="2"/>
        <v>0.75</v>
      </c>
      <c r="F27" s="2" t="s">
        <v>195</v>
      </c>
      <c r="G27" s="2" t="s">
        <v>100</v>
      </c>
    </row>
    <row r="28" spans="1:7" x14ac:dyDescent="0.2">
      <c r="A28" s="2" t="str">
        <f t="shared" si="0"/>
        <v>Operation  - Drilling Hole  - 3/16"TK - 3/8" Dia.</v>
      </c>
      <c r="B28" s="2" t="s">
        <v>6</v>
      </c>
      <c r="C28" s="2" t="s">
        <v>90</v>
      </c>
      <c r="D28" s="2" t="s">
        <v>91</v>
      </c>
      <c r="E28" s="6">
        <f t="shared" si="2"/>
        <v>1.125</v>
      </c>
      <c r="F28" s="2" t="s">
        <v>195</v>
      </c>
      <c r="G28" s="2" t="s">
        <v>101</v>
      </c>
    </row>
    <row r="29" spans="1:7" x14ac:dyDescent="0.2">
      <c r="A29" s="2" t="str">
        <f t="shared" si="0"/>
        <v>Operation  - Drilling Hole  - 3/16"TK - 1/2" Dia.</v>
      </c>
      <c r="B29" s="2" t="s">
        <v>6</v>
      </c>
      <c r="C29" s="2" t="s">
        <v>90</v>
      </c>
      <c r="D29" s="2" t="s">
        <v>91</v>
      </c>
      <c r="E29" s="6">
        <f t="shared" si="2"/>
        <v>1.125</v>
      </c>
      <c r="F29" s="2" t="s">
        <v>195</v>
      </c>
      <c r="G29" s="2" t="s">
        <v>102</v>
      </c>
    </row>
    <row r="30" spans="1:7" x14ac:dyDescent="0.2">
      <c r="A30" s="2" t="str">
        <f t="shared" si="0"/>
        <v>Operation  - Drilling Hole  - 3/16"TK - 3/4" Dia.</v>
      </c>
      <c r="B30" s="2" t="s">
        <v>6</v>
      </c>
      <c r="C30" s="2" t="s">
        <v>90</v>
      </c>
      <c r="D30" s="2" t="s">
        <v>91</v>
      </c>
      <c r="E30" s="6">
        <f t="shared" si="2"/>
        <v>1.125</v>
      </c>
      <c r="F30" s="2" t="s">
        <v>195</v>
      </c>
      <c r="G30" s="2" t="s">
        <v>103</v>
      </c>
    </row>
    <row r="31" spans="1:7" x14ac:dyDescent="0.2">
      <c r="A31" s="2" t="str">
        <f t="shared" si="0"/>
        <v>Operation  - Drilling Hole  - 3/16"TK - 1" Dia.</v>
      </c>
      <c r="B31" s="2" t="s">
        <v>6</v>
      </c>
      <c r="C31" s="2" t="s">
        <v>90</v>
      </c>
      <c r="D31" s="2" t="s">
        <v>91</v>
      </c>
      <c r="E31" s="6">
        <f t="shared" si="2"/>
        <v>1.5</v>
      </c>
      <c r="F31" s="2" t="s">
        <v>195</v>
      </c>
      <c r="G31" s="2" t="s">
        <v>104</v>
      </c>
    </row>
    <row r="32" spans="1:7" x14ac:dyDescent="0.2">
      <c r="A32" s="2" t="str">
        <f t="shared" si="0"/>
        <v xml:space="preserve">Operation  - Drilling Hole  - 3/16"TK - 2" Dia. </v>
      </c>
      <c r="B32" s="2" t="s">
        <v>6</v>
      </c>
      <c r="C32" s="2" t="s">
        <v>90</v>
      </c>
      <c r="D32" s="2" t="s">
        <v>91</v>
      </c>
      <c r="E32" s="6">
        <f t="shared" si="2"/>
        <v>3</v>
      </c>
      <c r="F32" s="2" t="s">
        <v>195</v>
      </c>
      <c r="G32" s="2" t="s">
        <v>105</v>
      </c>
    </row>
    <row r="33" spans="1:7" x14ac:dyDescent="0.2">
      <c r="A33" s="2" t="str">
        <f t="shared" si="0"/>
        <v xml:space="preserve">Operation  - Drilling Hole  - 3/16"TK - 3"Dia. </v>
      </c>
      <c r="B33" s="2" t="s">
        <v>6</v>
      </c>
      <c r="C33" s="2" t="s">
        <v>90</v>
      </c>
      <c r="D33" s="2" t="s">
        <v>91</v>
      </c>
      <c r="E33" s="6">
        <f t="shared" si="2"/>
        <v>4.5</v>
      </c>
      <c r="F33" s="2" t="s">
        <v>195</v>
      </c>
      <c r="G33" s="2" t="s">
        <v>106</v>
      </c>
    </row>
    <row r="34" spans="1:7" x14ac:dyDescent="0.2">
      <c r="A34" s="2" t="str">
        <f t="shared" si="0"/>
        <v xml:space="preserve">Operation  - Drilling Hole  - 3/16"TK - 4"Dia. </v>
      </c>
      <c r="B34" s="2" t="s">
        <v>6</v>
      </c>
      <c r="C34" s="2" t="s">
        <v>90</v>
      </c>
      <c r="D34" s="2" t="s">
        <v>91</v>
      </c>
      <c r="E34" s="6">
        <f t="shared" si="2"/>
        <v>6</v>
      </c>
      <c r="F34" s="2" t="s">
        <v>195</v>
      </c>
      <c r="G34" s="2" t="s">
        <v>107</v>
      </c>
    </row>
    <row r="35" spans="1:7" x14ac:dyDescent="0.2">
      <c r="A35" s="2" t="str">
        <f t="shared" si="0"/>
        <v xml:space="preserve">Operation  - Drilling Hole  - 1/4"TK - 1/16" Dia. </v>
      </c>
      <c r="B35" s="2" t="s">
        <v>6</v>
      </c>
      <c r="C35" s="2" t="s">
        <v>90</v>
      </c>
      <c r="D35" s="2" t="s">
        <v>91</v>
      </c>
      <c r="E35" s="6">
        <f>E2*2</f>
        <v>1</v>
      </c>
      <c r="F35" s="2" t="s">
        <v>87</v>
      </c>
      <c r="G35" s="2" t="s">
        <v>97</v>
      </c>
    </row>
    <row r="36" spans="1:7" x14ac:dyDescent="0.2">
      <c r="A36" s="2" t="str">
        <f t="shared" si="0"/>
        <v>Operation  - Drilling Hole  - 1/4"TK - 1/8" Dia.</v>
      </c>
      <c r="B36" s="2" t="s">
        <v>6</v>
      </c>
      <c r="C36" s="2" t="s">
        <v>90</v>
      </c>
      <c r="D36" s="2" t="s">
        <v>91</v>
      </c>
      <c r="E36" s="6">
        <f t="shared" ref="E36:E45" si="3">E3*2</f>
        <v>1</v>
      </c>
      <c r="F36" s="2" t="s">
        <v>87</v>
      </c>
      <c r="G36" s="2" t="s">
        <v>98</v>
      </c>
    </row>
    <row r="37" spans="1:7" x14ac:dyDescent="0.2">
      <c r="A37" s="2" t="str">
        <f t="shared" si="0"/>
        <v>Operation  - Drilling Hole  - 1/4"TK - 3/16" Dia.</v>
      </c>
      <c r="B37" s="2" t="s">
        <v>6</v>
      </c>
      <c r="C37" s="2" t="s">
        <v>90</v>
      </c>
      <c r="D37" s="2" t="s">
        <v>91</v>
      </c>
      <c r="E37" s="6">
        <f t="shared" si="3"/>
        <v>1</v>
      </c>
      <c r="F37" s="2" t="s">
        <v>87</v>
      </c>
      <c r="G37" s="2" t="s">
        <v>99</v>
      </c>
    </row>
    <row r="38" spans="1:7" x14ac:dyDescent="0.2">
      <c r="A38" s="2" t="str">
        <f t="shared" si="0"/>
        <v>Operation  - Drilling Hole  - 1/4"TK - 1/4" Dia.</v>
      </c>
      <c r="B38" s="2" t="s">
        <v>6</v>
      </c>
      <c r="C38" s="2" t="s">
        <v>90</v>
      </c>
      <c r="D38" s="2" t="s">
        <v>91</v>
      </c>
      <c r="E38" s="6">
        <f t="shared" si="3"/>
        <v>1</v>
      </c>
      <c r="F38" s="2" t="s">
        <v>87</v>
      </c>
      <c r="G38" s="2" t="s">
        <v>100</v>
      </c>
    </row>
    <row r="39" spans="1:7" x14ac:dyDescent="0.2">
      <c r="A39" s="2" t="str">
        <f t="shared" si="0"/>
        <v>Operation  - Drilling Hole  - 1/4"TK - 3/8" Dia.</v>
      </c>
      <c r="B39" s="2" t="s">
        <v>6</v>
      </c>
      <c r="C39" s="2" t="s">
        <v>90</v>
      </c>
      <c r="D39" s="2" t="s">
        <v>91</v>
      </c>
      <c r="E39" s="6">
        <f t="shared" si="3"/>
        <v>1.5</v>
      </c>
      <c r="F39" s="2" t="s">
        <v>87</v>
      </c>
      <c r="G39" s="2" t="s">
        <v>101</v>
      </c>
    </row>
    <row r="40" spans="1:7" x14ac:dyDescent="0.2">
      <c r="A40" s="2" t="str">
        <f t="shared" si="0"/>
        <v>Operation  - Drilling Hole  - 1/4"TK - 1/2" Dia.</v>
      </c>
      <c r="B40" s="2" t="s">
        <v>6</v>
      </c>
      <c r="C40" s="2" t="s">
        <v>90</v>
      </c>
      <c r="D40" s="2" t="s">
        <v>91</v>
      </c>
      <c r="E40" s="6">
        <f t="shared" si="3"/>
        <v>1.5</v>
      </c>
      <c r="F40" s="2" t="s">
        <v>87</v>
      </c>
      <c r="G40" s="2" t="s">
        <v>102</v>
      </c>
    </row>
    <row r="41" spans="1:7" x14ac:dyDescent="0.2">
      <c r="A41" s="2" t="str">
        <f t="shared" si="0"/>
        <v>Operation  - Drilling Hole  - 1/4"TK - 3/4" Dia.</v>
      </c>
      <c r="B41" s="2" t="s">
        <v>6</v>
      </c>
      <c r="C41" s="2" t="s">
        <v>90</v>
      </c>
      <c r="D41" s="2" t="s">
        <v>91</v>
      </c>
      <c r="E41" s="6">
        <f t="shared" si="3"/>
        <v>1.5</v>
      </c>
      <c r="F41" s="2" t="s">
        <v>87</v>
      </c>
      <c r="G41" s="2" t="s">
        <v>103</v>
      </c>
    </row>
    <row r="42" spans="1:7" x14ac:dyDescent="0.2">
      <c r="A42" s="2" t="str">
        <f t="shared" si="0"/>
        <v>Operation  - Drilling Hole  - 1/4"TK - 1" Dia.</v>
      </c>
      <c r="B42" s="2" t="s">
        <v>6</v>
      </c>
      <c r="C42" s="2" t="s">
        <v>90</v>
      </c>
      <c r="D42" s="2" t="s">
        <v>91</v>
      </c>
      <c r="E42" s="6">
        <f t="shared" si="3"/>
        <v>2</v>
      </c>
      <c r="F42" s="2" t="s">
        <v>87</v>
      </c>
      <c r="G42" s="2" t="s">
        <v>104</v>
      </c>
    </row>
    <row r="43" spans="1:7" x14ac:dyDescent="0.2">
      <c r="A43" s="2" t="str">
        <f t="shared" si="0"/>
        <v xml:space="preserve">Operation  - Drilling Hole  - 1/4"TK - 2" Dia. </v>
      </c>
      <c r="B43" s="2" t="s">
        <v>6</v>
      </c>
      <c r="C43" s="2" t="s">
        <v>90</v>
      </c>
      <c r="D43" s="2" t="s">
        <v>91</v>
      </c>
      <c r="E43" s="6">
        <f t="shared" si="3"/>
        <v>4</v>
      </c>
      <c r="F43" s="2" t="s">
        <v>87</v>
      </c>
      <c r="G43" s="2" t="s">
        <v>105</v>
      </c>
    </row>
    <row r="44" spans="1:7" x14ac:dyDescent="0.2">
      <c r="A44" s="2" t="str">
        <f t="shared" si="0"/>
        <v xml:space="preserve">Operation  - Drilling Hole  - 1/4"TK - 3"Dia. </v>
      </c>
      <c r="B44" s="2" t="s">
        <v>6</v>
      </c>
      <c r="C44" s="2" t="s">
        <v>90</v>
      </c>
      <c r="D44" s="2" t="s">
        <v>91</v>
      </c>
      <c r="E44" s="6">
        <f t="shared" si="3"/>
        <v>6</v>
      </c>
      <c r="F44" s="2" t="s">
        <v>87</v>
      </c>
      <c r="G44" s="2" t="s">
        <v>106</v>
      </c>
    </row>
    <row r="45" spans="1:7" x14ac:dyDescent="0.2">
      <c r="A45" s="2" t="str">
        <f t="shared" si="0"/>
        <v xml:space="preserve">Operation  - Drilling Hole  - 1/4"TK - 4"Dia. </v>
      </c>
      <c r="B45" s="2" t="s">
        <v>6</v>
      </c>
      <c r="C45" s="2" t="s">
        <v>90</v>
      </c>
      <c r="D45" s="2" t="s">
        <v>91</v>
      </c>
      <c r="E45" s="6">
        <f t="shared" si="3"/>
        <v>8</v>
      </c>
      <c r="F45" s="2" t="s">
        <v>87</v>
      </c>
      <c r="G45" s="2" t="s">
        <v>107</v>
      </c>
    </row>
    <row r="46" spans="1:7" x14ac:dyDescent="0.2">
      <c r="A46" s="2" t="str">
        <f t="shared" si="0"/>
        <v xml:space="preserve">Operation  - Drilling Hole  - 3/8"TK - 1/16" Dia. </v>
      </c>
      <c r="B46" s="2" t="s">
        <v>6</v>
      </c>
      <c r="C46" s="2" t="s">
        <v>90</v>
      </c>
      <c r="D46" s="2" t="s">
        <v>91</v>
      </c>
      <c r="E46" s="6">
        <f>E2*2.5</f>
        <v>1.25</v>
      </c>
      <c r="F46" s="2" t="s">
        <v>196</v>
      </c>
      <c r="G46" s="2" t="s">
        <v>97</v>
      </c>
    </row>
    <row r="47" spans="1:7" x14ac:dyDescent="0.2">
      <c r="A47" s="2" t="str">
        <f t="shared" si="0"/>
        <v>Operation  - Drilling Hole  - 3/8"TK - 1/8" Dia.</v>
      </c>
      <c r="B47" s="2" t="s">
        <v>6</v>
      </c>
      <c r="C47" s="2" t="s">
        <v>90</v>
      </c>
      <c r="D47" s="2" t="s">
        <v>91</v>
      </c>
      <c r="E47" s="6">
        <f t="shared" ref="E47:E56" si="4">E3*2.5</f>
        <v>1.25</v>
      </c>
      <c r="F47" s="2" t="s">
        <v>196</v>
      </c>
      <c r="G47" s="2" t="s">
        <v>98</v>
      </c>
    </row>
    <row r="48" spans="1:7" x14ac:dyDescent="0.2">
      <c r="A48" s="2" t="str">
        <f t="shared" si="0"/>
        <v>Operation  - Drilling Hole  - 3/8"TK - 3/16" Dia.</v>
      </c>
      <c r="B48" s="2" t="s">
        <v>6</v>
      </c>
      <c r="C48" s="2" t="s">
        <v>90</v>
      </c>
      <c r="D48" s="2" t="s">
        <v>91</v>
      </c>
      <c r="E48" s="6">
        <f t="shared" si="4"/>
        <v>1.25</v>
      </c>
      <c r="F48" s="2" t="s">
        <v>196</v>
      </c>
      <c r="G48" s="2" t="s">
        <v>99</v>
      </c>
    </row>
    <row r="49" spans="1:7" x14ac:dyDescent="0.2">
      <c r="A49" s="2" t="str">
        <f t="shared" si="0"/>
        <v>Operation  - Drilling Hole  - 3/8"TK - 1/4" Dia.</v>
      </c>
      <c r="B49" s="2" t="s">
        <v>6</v>
      </c>
      <c r="C49" s="2" t="s">
        <v>90</v>
      </c>
      <c r="D49" s="2" t="s">
        <v>91</v>
      </c>
      <c r="E49" s="6">
        <f t="shared" si="4"/>
        <v>1.25</v>
      </c>
      <c r="F49" s="2" t="s">
        <v>196</v>
      </c>
      <c r="G49" s="2" t="s">
        <v>100</v>
      </c>
    </row>
    <row r="50" spans="1:7" x14ac:dyDescent="0.2">
      <c r="A50" s="2" t="str">
        <f t="shared" si="0"/>
        <v>Operation  - Drilling Hole  - 3/8"TK - 3/8" Dia.</v>
      </c>
      <c r="B50" s="2" t="s">
        <v>6</v>
      </c>
      <c r="C50" s="2" t="s">
        <v>90</v>
      </c>
      <c r="D50" s="2" t="s">
        <v>91</v>
      </c>
      <c r="E50" s="6">
        <f t="shared" si="4"/>
        <v>1.875</v>
      </c>
      <c r="F50" s="2" t="s">
        <v>196</v>
      </c>
      <c r="G50" s="2" t="s">
        <v>101</v>
      </c>
    </row>
    <row r="51" spans="1:7" x14ac:dyDescent="0.2">
      <c r="A51" s="2" t="str">
        <f t="shared" si="0"/>
        <v>Operation  - Drilling Hole  - 3/8"TK - 1/2" Dia.</v>
      </c>
      <c r="B51" s="2" t="s">
        <v>6</v>
      </c>
      <c r="C51" s="2" t="s">
        <v>90</v>
      </c>
      <c r="D51" s="2" t="s">
        <v>91</v>
      </c>
      <c r="E51" s="6">
        <f t="shared" si="4"/>
        <v>1.875</v>
      </c>
      <c r="F51" s="2" t="s">
        <v>196</v>
      </c>
      <c r="G51" s="2" t="s">
        <v>102</v>
      </c>
    </row>
    <row r="52" spans="1:7" x14ac:dyDescent="0.2">
      <c r="A52" s="2" t="str">
        <f t="shared" si="0"/>
        <v>Operation  - Drilling Hole  - 3/8"TK - 3/4" Dia.</v>
      </c>
      <c r="B52" s="2" t="s">
        <v>6</v>
      </c>
      <c r="C52" s="2" t="s">
        <v>90</v>
      </c>
      <c r="D52" s="2" t="s">
        <v>91</v>
      </c>
      <c r="E52" s="6">
        <f t="shared" si="4"/>
        <v>1.875</v>
      </c>
      <c r="F52" s="2" t="s">
        <v>196</v>
      </c>
      <c r="G52" s="2" t="s">
        <v>103</v>
      </c>
    </row>
    <row r="53" spans="1:7" x14ac:dyDescent="0.2">
      <c r="A53" s="2" t="str">
        <f t="shared" si="0"/>
        <v>Operation  - Drilling Hole  - 3/8"TK - 1" Dia.</v>
      </c>
      <c r="B53" s="2" t="s">
        <v>6</v>
      </c>
      <c r="C53" s="2" t="s">
        <v>90</v>
      </c>
      <c r="D53" s="2" t="s">
        <v>91</v>
      </c>
      <c r="E53" s="6">
        <f t="shared" si="4"/>
        <v>2.5</v>
      </c>
      <c r="F53" s="2" t="s">
        <v>196</v>
      </c>
      <c r="G53" s="2" t="s">
        <v>104</v>
      </c>
    </row>
    <row r="54" spans="1:7" x14ac:dyDescent="0.2">
      <c r="A54" s="2" t="str">
        <f t="shared" si="0"/>
        <v xml:space="preserve">Operation  - Drilling Hole  - 3/8"TK - 2" Dia. </v>
      </c>
      <c r="B54" s="2" t="s">
        <v>6</v>
      </c>
      <c r="C54" s="2" t="s">
        <v>90</v>
      </c>
      <c r="D54" s="2" t="s">
        <v>91</v>
      </c>
      <c r="E54" s="6">
        <f t="shared" si="4"/>
        <v>5</v>
      </c>
      <c r="F54" s="2" t="s">
        <v>196</v>
      </c>
      <c r="G54" s="2" t="s">
        <v>105</v>
      </c>
    </row>
    <row r="55" spans="1:7" x14ac:dyDescent="0.2">
      <c r="A55" s="2" t="str">
        <f t="shared" si="0"/>
        <v xml:space="preserve">Operation  - Drilling Hole  - 3/8"TK - 3"Dia. </v>
      </c>
      <c r="B55" s="2" t="s">
        <v>6</v>
      </c>
      <c r="C55" s="2" t="s">
        <v>90</v>
      </c>
      <c r="D55" s="2" t="s">
        <v>91</v>
      </c>
      <c r="E55" s="6">
        <f t="shared" si="4"/>
        <v>7.5</v>
      </c>
      <c r="F55" s="2" t="s">
        <v>196</v>
      </c>
      <c r="G55" s="2" t="s">
        <v>106</v>
      </c>
    </row>
    <row r="56" spans="1:7" x14ac:dyDescent="0.2">
      <c r="A56" s="2" t="str">
        <f t="shared" si="0"/>
        <v xml:space="preserve">Operation  - Drilling Hole  - 3/8"TK - 4"Dia. </v>
      </c>
      <c r="B56" s="2" t="s">
        <v>6</v>
      </c>
      <c r="C56" s="2" t="s">
        <v>90</v>
      </c>
      <c r="D56" s="2" t="s">
        <v>91</v>
      </c>
      <c r="E56" s="6">
        <f t="shared" si="4"/>
        <v>10</v>
      </c>
      <c r="F56" s="2" t="s">
        <v>196</v>
      </c>
      <c r="G56" s="2" t="s">
        <v>107</v>
      </c>
    </row>
    <row r="57" spans="1:7" x14ac:dyDescent="0.2">
      <c r="A57" s="2" t="str">
        <f t="shared" si="0"/>
        <v xml:space="preserve">Operation  - Drilling Hole  - 1/2"TK - 1/16" Dia. </v>
      </c>
      <c r="B57" s="2" t="s">
        <v>6</v>
      </c>
      <c r="C57" s="2" t="s">
        <v>90</v>
      </c>
      <c r="D57" s="2" t="s">
        <v>91</v>
      </c>
      <c r="E57" s="6">
        <f>E2*3</f>
        <v>1.5</v>
      </c>
      <c r="F57" s="2" t="s">
        <v>197</v>
      </c>
      <c r="G57" s="2" t="s">
        <v>97</v>
      </c>
    </row>
    <row r="58" spans="1:7" x14ac:dyDescent="0.2">
      <c r="A58" s="2" t="str">
        <f t="shared" si="0"/>
        <v>Operation  - Drilling Hole  - 1/2"TK - 1/8" Dia.</v>
      </c>
      <c r="B58" s="2" t="s">
        <v>6</v>
      </c>
      <c r="C58" s="2" t="s">
        <v>90</v>
      </c>
      <c r="D58" s="2" t="s">
        <v>91</v>
      </c>
      <c r="E58" s="6">
        <f t="shared" ref="E58:E67" si="5">E3*3</f>
        <v>1.5</v>
      </c>
      <c r="F58" s="2" t="s">
        <v>197</v>
      </c>
      <c r="G58" s="2" t="s">
        <v>98</v>
      </c>
    </row>
    <row r="59" spans="1:7" x14ac:dyDescent="0.2">
      <c r="A59" s="2" t="str">
        <f t="shared" si="0"/>
        <v>Operation  - Drilling Hole  - 1/2"TK - 3/16" Dia.</v>
      </c>
      <c r="B59" s="2" t="s">
        <v>6</v>
      </c>
      <c r="C59" s="2" t="s">
        <v>90</v>
      </c>
      <c r="D59" s="2" t="s">
        <v>91</v>
      </c>
      <c r="E59" s="6">
        <f t="shared" si="5"/>
        <v>1.5</v>
      </c>
      <c r="F59" s="2" t="s">
        <v>197</v>
      </c>
      <c r="G59" s="2" t="s">
        <v>99</v>
      </c>
    </row>
    <row r="60" spans="1:7" x14ac:dyDescent="0.2">
      <c r="A60" s="2" t="str">
        <f t="shared" si="0"/>
        <v>Operation  - Drilling Hole  - 1/2"TK - 1/4" Dia.</v>
      </c>
      <c r="B60" s="2" t="s">
        <v>6</v>
      </c>
      <c r="C60" s="2" t="s">
        <v>90</v>
      </c>
      <c r="D60" s="2" t="s">
        <v>91</v>
      </c>
      <c r="E60" s="6">
        <f t="shared" si="5"/>
        <v>1.5</v>
      </c>
      <c r="F60" s="2" t="s">
        <v>197</v>
      </c>
      <c r="G60" s="2" t="s">
        <v>100</v>
      </c>
    </row>
    <row r="61" spans="1:7" x14ac:dyDescent="0.2">
      <c r="A61" s="2" t="str">
        <f t="shared" si="0"/>
        <v>Operation  - Drilling Hole  - 1/2"TK - 3/8" Dia.</v>
      </c>
      <c r="B61" s="2" t="s">
        <v>6</v>
      </c>
      <c r="C61" s="2" t="s">
        <v>90</v>
      </c>
      <c r="D61" s="2" t="s">
        <v>91</v>
      </c>
      <c r="E61" s="6">
        <f t="shared" si="5"/>
        <v>2.25</v>
      </c>
      <c r="F61" s="2" t="s">
        <v>197</v>
      </c>
      <c r="G61" s="2" t="s">
        <v>101</v>
      </c>
    </row>
    <row r="62" spans="1:7" x14ac:dyDescent="0.2">
      <c r="A62" s="2" t="str">
        <f t="shared" si="0"/>
        <v>Operation  - Drilling Hole  - 1/2"TK - 1/2" Dia.</v>
      </c>
      <c r="B62" s="2" t="s">
        <v>6</v>
      </c>
      <c r="C62" s="2" t="s">
        <v>90</v>
      </c>
      <c r="D62" s="2" t="s">
        <v>91</v>
      </c>
      <c r="E62" s="6">
        <f t="shared" si="5"/>
        <v>2.25</v>
      </c>
      <c r="F62" s="2" t="s">
        <v>197</v>
      </c>
      <c r="G62" s="2" t="s">
        <v>102</v>
      </c>
    </row>
    <row r="63" spans="1:7" x14ac:dyDescent="0.2">
      <c r="A63" s="2" t="str">
        <f t="shared" si="0"/>
        <v>Operation  - Drilling Hole  - 1/2"TK - 3/4" Dia.</v>
      </c>
      <c r="B63" s="2" t="s">
        <v>6</v>
      </c>
      <c r="C63" s="2" t="s">
        <v>90</v>
      </c>
      <c r="D63" s="2" t="s">
        <v>91</v>
      </c>
      <c r="E63" s="6">
        <f t="shared" si="5"/>
        <v>2.25</v>
      </c>
      <c r="F63" s="2" t="s">
        <v>197</v>
      </c>
      <c r="G63" s="2" t="s">
        <v>103</v>
      </c>
    </row>
    <row r="64" spans="1:7" x14ac:dyDescent="0.2">
      <c r="A64" s="2" t="str">
        <f t="shared" si="0"/>
        <v>Operation  - Drilling Hole  - 1/2"TK - 1" Dia.</v>
      </c>
      <c r="B64" s="2" t="s">
        <v>6</v>
      </c>
      <c r="C64" s="2" t="s">
        <v>90</v>
      </c>
      <c r="D64" s="2" t="s">
        <v>91</v>
      </c>
      <c r="E64" s="6">
        <f t="shared" si="5"/>
        <v>3</v>
      </c>
      <c r="F64" s="2" t="s">
        <v>197</v>
      </c>
      <c r="G64" s="2" t="s">
        <v>104</v>
      </c>
    </row>
    <row r="65" spans="1:7" x14ac:dyDescent="0.2">
      <c r="A65" s="2" t="str">
        <f t="shared" si="0"/>
        <v xml:space="preserve">Operation  - Drilling Hole  - 1/2"TK - 2" Dia. </v>
      </c>
      <c r="B65" s="2" t="s">
        <v>6</v>
      </c>
      <c r="C65" s="2" t="s">
        <v>90</v>
      </c>
      <c r="D65" s="2" t="s">
        <v>91</v>
      </c>
      <c r="E65" s="6">
        <f t="shared" si="5"/>
        <v>6</v>
      </c>
      <c r="F65" s="2" t="s">
        <v>197</v>
      </c>
      <c r="G65" s="2" t="s">
        <v>105</v>
      </c>
    </row>
    <row r="66" spans="1:7" x14ac:dyDescent="0.2">
      <c r="A66" s="2" t="str">
        <f t="shared" si="0"/>
        <v xml:space="preserve">Operation  - Drilling Hole  - 1/2"TK - 3"Dia. </v>
      </c>
      <c r="B66" s="2" t="s">
        <v>6</v>
      </c>
      <c r="C66" s="2" t="s">
        <v>90</v>
      </c>
      <c r="D66" s="2" t="s">
        <v>91</v>
      </c>
      <c r="E66" s="6">
        <f t="shared" si="5"/>
        <v>9</v>
      </c>
      <c r="F66" s="2" t="s">
        <v>197</v>
      </c>
      <c r="G66" s="2" t="s">
        <v>106</v>
      </c>
    </row>
    <row r="67" spans="1:7" x14ac:dyDescent="0.2">
      <c r="A67" s="2" t="str">
        <f t="shared" ref="A67" si="6">_xlfn.TEXTJOIN(" - ",0,C67,D67,F67,G67)</f>
        <v xml:space="preserve">Operation  - Drilling Hole  - 1/2"TK - 4"Dia. </v>
      </c>
      <c r="B67" s="2" t="s">
        <v>6</v>
      </c>
      <c r="C67" s="2" t="s">
        <v>90</v>
      </c>
      <c r="D67" s="2" t="s">
        <v>91</v>
      </c>
      <c r="E67" s="6">
        <f t="shared" si="5"/>
        <v>12</v>
      </c>
      <c r="F67" s="2" t="s">
        <v>197</v>
      </c>
      <c r="G67" s="2" t="s">
        <v>107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25AD-908D-41DE-A4E4-564B6362CC5D}">
  <sheetPr>
    <tabColor theme="5" tint="0.39997558519241921"/>
  </sheetPr>
  <dimension ref="A1:K67"/>
  <sheetViews>
    <sheetView workbookViewId="0">
      <selection activeCell="J25" sqref="J25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3.28515625" style="2" customWidth="1"/>
    <col min="7" max="7" width="20.7109375" style="2" customWidth="1"/>
    <col min="8" max="16384" width="9.140625" style="2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118</v>
      </c>
      <c r="H1" s="1"/>
      <c r="I1" s="1"/>
      <c r="J1" s="1"/>
      <c r="K1" s="1"/>
    </row>
    <row r="2" spans="1:11" x14ac:dyDescent="0.2">
      <c r="A2" s="2" t="str">
        <f>_xlfn.TEXTJOIN(" - ",0,C2,D2,F2,G2)</f>
        <v>Operation  - Tap Hole - 1/16"TK - #6-32</v>
      </c>
      <c r="B2" s="2" t="s">
        <v>6</v>
      </c>
      <c r="C2" s="2" t="s">
        <v>90</v>
      </c>
      <c r="D2" s="2" t="s">
        <v>108</v>
      </c>
      <c r="E2" s="6">
        <v>1</v>
      </c>
      <c r="F2" s="2" t="s">
        <v>194</v>
      </c>
      <c r="G2" s="2" t="s">
        <v>109</v>
      </c>
    </row>
    <row r="3" spans="1:11" x14ac:dyDescent="0.2">
      <c r="A3" s="2" t="str">
        <f t="shared" ref="A3:A9" si="0">_xlfn.TEXTJOIN(" - ",0,C3,D3,F3,G3)</f>
        <v>Operation  - Tap Hole - 1/16"TK - #8-32</v>
      </c>
      <c r="B3" s="2" t="s">
        <v>6</v>
      </c>
      <c r="C3" s="2" t="s">
        <v>90</v>
      </c>
      <c r="D3" s="2" t="s">
        <v>108</v>
      </c>
      <c r="E3" s="6">
        <v>1</v>
      </c>
      <c r="F3" s="2" t="s">
        <v>194</v>
      </c>
      <c r="G3" s="2" t="s">
        <v>110</v>
      </c>
    </row>
    <row r="4" spans="1:11" x14ac:dyDescent="0.2">
      <c r="A4" s="2" t="str">
        <f t="shared" si="0"/>
        <v>Operation  - Tap Hole - 1/16"TK - 1/4"-20</v>
      </c>
      <c r="B4" s="2" t="s">
        <v>6</v>
      </c>
      <c r="C4" s="2" t="s">
        <v>90</v>
      </c>
      <c r="D4" s="2" t="s">
        <v>108</v>
      </c>
      <c r="E4" s="6">
        <v>1</v>
      </c>
      <c r="F4" s="2" t="s">
        <v>194</v>
      </c>
      <c r="G4" s="2" t="s">
        <v>111</v>
      </c>
    </row>
    <row r="5" spans="1:11" x14ac:dyDescent="0.2">
      <c r="A5" s="2" t="str">
        <f t="shared" si="0"/>
        <v>Operation  - Tap Hole - 1/16"TK - 3/8"-16</v>
      </c>
      <c r="B5" s="2" t="s">
        <v>6</v>
      </c>
      <c r="C5" s="2" t="s">
        <v>90</v>
      </c>
      <c r="D5" s="2" t="s">
        <v>108</v>
      </c>
      <c r="E5" s="6">
        <v>1.5</v>
      </c>
      <c r="F5" s="2" t="s">
        <v>194</v>
      </c>
      <c r="G5" s="2" t="s">
        <v>112</v>
      </c>
    </row>
    <row r="6" spans="1:11" x14ac:dyDescent="0.2">
      <c r="A6" s="2" t="str">
        <f t="shared" si="0"/>
        <v>Operation  - Tap Hole - 1/16"TK - 1/2"-13</v>
      </c>
      <c r="B6" s="2" t="s">
        <v>6</v>
      </c>
      <c r="C6" s="2" t="s">
        <v>90</v>
      </c>
      <c r="D6" s="2" t="s">
        <v>108</v>
      </c>
      <c r="E6" s="6">
        <v>1.5</v>
      </c>
      <c r="F6" s="2" t="s">
        <v>194</v>
      </c>
      <c r="G6" s="2" t="s">
        <v>113</v>
      </c>
    </row>
    <row r="7" spans="1:11" x14ac:dyDescent="0.2">
      <c r="A7" s="2" t="str">
        <f t="shared" si="0"/>
        <v>Operation  - Tap Hole - 1/16"TK - 1/8IPS</v>
      </c>
      <c r="B7" s="2" t="s">
        <v>6</v>
      </c>
      <c r="C7" s="2" t="s">
        <v>90</v>
      </c>
      <c r="D7" s="2" t="s">
        <v>108</v>
      </c>
      <c r="E7" s="6">
        <v>1.5</v>
      </c>
      <c r="F7" s="2" t="s">
        <v>194</v>
      </c>
      <c r="G7" s="2" t="s">
        <v>114</v>
      </c>
    </row>
    <row r="8" spans="1:11" x14ac:dyDescent="0.2">
      <c r="A8" s="2" t="str">
        <f t="shared" si="0"/>
        <v>Operation  - Tap Hole - 1/16"TK - 1/4IPS</v>
      </c>
      <c r="B8" s="2" t="s">
        <v>6</v>
      </c>
      <c r="C8" s="2" t="s">
        <v>90</v>
      </c>
      <c r="D8" s="2" t="s">
        <v>108</v>
      </c>
      <c r="E8" s="6">
        <v>1.5</v>
      </c>
      <c r="F8" s="2" t="s">
        <v>194</v>
      </c>
      <c r="G8" s="2" t="s">
        <v>115</v>
      </c>
    </row>
    <row r="9" spans="1:11" x14ac:dyDescent="0.2">
      <c r="A9" s="2" t="str">
        <f t="shared" si="0"/>
        <v>Operation  - Tap Hole - 1/16"TK - 3/8IPS</v>
      </c>
      <c r="B9" s="2" t="s">
        <v>6</v>
      </c>
      <c r="C9" s="2" t="s">
        <v>90</v>
      </c>
      <c r="D9" s="2" t="s">
        <v>108</v>
      </c>
      <c r="E9" s="6">
        <v>1.5</v>
      </c>
      <c r="F9" s="2" t="s">
        <v>194</v>
      </c>
      <c r="G9" s="2" t="s">
        <v>116</v>
      </c>
    </row>
    <row r="10" spans="1:11" x14ac:dyDescent="0.2">
      <c r="A10" s="2" t="str">
        <f t="shared" ref="A10:A67" si="1">_xlfn.TEXTJOIN(" - ",0,C10,D10,F10,G10)</f>
        <v>Operation  - Tap Hole - 1/16"TK - 1/2" NPT</v>
      </c>
      <c r="B10" s="2" t="s">
        <v>6</v>
      </c>
      <c r="C10" s="2" t="s">
        <v>90</v>
      </c>
      <c r="D10" s="2" t="s">
        <v>108</v>
      </c>
      <c r="E10" s="6">
        <v>2</v>
      </c>
      <c r="F10" s="2" t="s">
        <v>194</v>
      </c>
      <c r="G10" s="2" t="s">
        <v>203</v>
      </c>
    </row>
    <row r="11" spans="1:11" x14ac:dyDescent="0.2">
      <c r="A11" s="2" t="str">
        <f t="shared" si="1"/>
        <v>Operation  - Tap Hole - 1/16"TK - 3/4" NPT</v>
      </c>
      <c r="B11" s="2" t="s">
        <v>6</v>
      </c>
      <c r="C11" s="2" t="s">
        <v>90</v>
      </c>
      <c r="D11" s="2" t="s">
        <v>108</v>
      </c>
      <c r="E11" s="6">
        <v>2</v>
      </c>
      <c r="F11" s="2" t="s">
        <v>194</v>
      </c>
      <c r="G11" s="2" t="s">
        <v>204</v>
      </c>
    </row>
    <row r="12" spans="1:11" x14ac:dyDescent="0.2">
      <c r="A12" s="2" t="str">
        <f t="shared" si="1"/>
        <v>Operation  - Tap Hole - 1/16"TK - 1" NPT</v>
      </c>
      <c r="B12" s="2" t="s">
        <v>6</v>
      </c>
      <c r="C12" s="2" t="s">
        <v>90</v>
      </c>
      <c r="D12" s="2" t="s">
        <v>108</v>
      </c>
      <c r="E12" s="6">
        <v>2</v>
      </c>
      <c r="F12" s="2" t="s">
        <v>194</v>
      </c>
      <c r="G12" s="2" t="s">
        <v>205</v>
      </c>
    </row>
    <row r="13" spans="1:11" x14ac:dyDescent="0.2">
      <c r="A13" s="2" t="str">
        <f t="shared" si="1"/>
        <v>Operation  - Tap Hole - 1/8"TK - #6-32</v>
      </c>
      <c r="B13" s="2" t="s">
        <v>6</v>
      </c>
      <c r="C13" s="2" t="s">
        <v>90</v>
      </c>
      <c r="D13" s="2" t="s">
        <v>108</v>
      </c>
      <c r="E13" s="6">
        <v>1</v>
      </c>
      <c r="F13" s="2" t="s">
        <v>192</v>
      </c>
      <c r="G13" s="2" t="s">
        <v>109</v>
      </c>
    </row>
    <row r="14" spans="1:11" x14ac:dyDescent="0.2">
      <c r="A14" s="2" t="str">
        <f t="shared" si="1"/>
        <v>Operation  - Tap Hole - 1/8"TK - #8-32</v>
      </c>
      <c r="B14" s="2" t="s">
        <v>6</v>
      </c>
      <c r="C14" s="2" t="s">
        <v>90</v>
      </c>
      <c r="D14" s="2" t="s">
        <v>108</v>
      </c>
      <c r="E14" s="6">
        <v>1</v>
      </c>
      <c r="F14" s="2" t="s">
        <v>192</v>
      </c>
      <c r="G14" s="2" t="s">
        <v>110</v>
      </c>
    </row>
    <row r="15" spans="1:11" x14ac:dyDescent="0.2">
      <c r="A15" s="2" t="str">
        <f t="shared" si="1"/>
        <v>Operation  - Tap Hole - 1/8"TK - 1/4"-20</v>
      </c>
      <c r="B15" s="2" t="s">
        <v>6</v>
      </c>
      <c r="C15" s="2" t="s">
        <v>90</v>
      </c>
      <c r="D15" s="2" t="s">
        <v>108</v>
      </c>
      <c r="E15" s="6">
        <v>1</v>
      </c>
      <c r="F15" s="2" t="s">
        <v>192</v>
      </c>
      <c r="G15" s="2" t="s">
        <v>111</v>
      </c>
    </row>
    <row r="16" spans="1:11" x14ac:dyDescent="0.2">
      <c r="A16" s="2" t="str">
        <f t="shared" si="1"/>
        <v>Operation  - Tap Hole - 1/8"TK - 3/8"-16</v>
      </c>
      <c r="B16" s="2" t="s">
        <v>6</v>
      </c>
      <c r="C16" s="2" t="s">
        <v>90</v>
      </c>
      <c r="D16" s="2" t="s">
        <v>108</v>
      </c>
      <c r="E16" s="6">
        <v>1.5</v>
      </c>
      <c r="F16" s="2" t="s">
        <v>192</v>
      </c>
      <c r="G16" s="2" t="s">
        <v>112</v>
      </c>
    </row>
    <row r="17" spans="1:7" x14ac:dyDescent="0.2">
      <c r="A17" s="2" t="str">
        <f t="shared" si="1"/>
        <v>Operation  - Tap Hole - 1/8"TK - 1/2"-13</v>
      </c>
      <c r="B17" s="2" t="s">
        <v>6</v>
      </c>
      <c r="C17" s="2" t="s">
        <v>90</v>
      </c>
      <c r="D17" s="2" t="s">
        <v>108</v>
      </c>
      <c r="E17" s="6">
        <v>1.5</v>
      </c>
      <c r="F17" s="2" t="s">
        <v>192</v>
      </c>
      <c r="G17" s="2" t="s">
        <v>113</v>
      </c>
    </row>
    <row r="18" spans="1:7" x14ac:dyDescent="0.2">
      <c r="A18" s="2" t="str">
        <f t="shared" si="1"/>
        <v>Operation  - Tap Hole - 1/8"TK - 1/8IPS</v>
      </c>
      <c r="B18" s="2" t="s">
        <v>6</v>
      </c>
      <c r="C18" s="2" t="s">
        <v>90</v>
      </c>
      <c r="D18" s="2" t="s">
        <v>108</v>
      </c>
      <c r="E18" s="6">
        <v>1.5</v>
      </c>
      <c r="F18" s="2" t="s">
        <v>192</v>
      </c>
      <c r="G18" s="2" t="s">
        <v>114</v>
      </c>
    </row>
    <row r="19" spans="1:7" x14ac:dyDescent="0.2">
      <c r="A19" s="2" t="str">
        <f t="shared" si="1"/>
        <v>Operation  - Tap Hole - 1/8"TK - 1/4IPS</v>
      </c>
      <c r="B19" s="2" t="s">
        <v>6</v>
      </c>
      <c r="C19" s="2" t="s">
        <v>90</v>
      </c>
      <c r="D19" s="2" t="s">
        <v>108</v>
      </c>
      <c r="E19" s="6">
        <v>1.5</v>
      </c>
      <c r="F19" s="2" t="s">
        <v>192</v>
      </c>
      <c r="G19" s="2" t="s">
        <v>115</v>
      </c>
    </row>
    <row r="20" spans="1:7" x14ac:dyDescent="0.2">
      <c r="A20" s="2" t="str">
        <f t="shared" si="1"/>
        <v>Operation  - Tap Hole - 1/8"TK - 3/8IPS</v>
      </c>
      <c r="B20" s="2" t="s">
        <v>6</v>
      </c>
      <c r="C20" s="2" t="s">
        <v>90</v>
      </c>
      <c r="D20" s="2" t="s">
        <v>108</v>
      </c>
      <c r="E20" s="6">
        <v>1.5</v>
      </c>
      <c r="F20" s="2" t="s">
        <v>192</v>
      </c>
      <c r="G20" s="2" t="s">
        <v>116</v>
      </c>
    </row>
    <row r="21" spans="1:7" x14ac:dyDescent="0.2">
      <c r="A21" s="2" t="str">
        <f t="shared" si="1"/>
        <v>Operation  - Tap Hole - 1/8"TK - 1/2" NPT</v>
      </c>
      <c r="B21" s="2" t="s">
        <v>6</v>
      </c>
      <c r="C21" s="2" t="s">
        <v>90</v>
      </c>
      <c r="D21" s="2" t="s">
        <v>108</v>
      </c>
      <c r="E21" s="6">
        <v>2</v>
      </c>
      <c r="F21" s="2" t="s">
        <v>192</v>
      </c>
      <c r="G21" s="2" t="s">
        <v>203</v>
      </c>
    </row>
    <row r="22" spans="1:7" x14ac:dyDescent="0.2">
      <c r="A22" s="2" t="str">
        <f t="shared" si="1"/>
        <v>Operation  - Tap Hole - 1/8"TK - 3/4" NPT</v>
      </c>
      <c r="B22" s="2" t="s">
        <v>6</v>
      </c>
      <c r="C22" s="2" t="s">
        <v>90</v>
      </c>
      <c r="D22" s="2" t="s">
        <v>108</v>
      </c>
      <c r="E22" s="6">
        <v>2</v>
      </c>
      <c r="F22" s="2" t="s">
        <v>192</v>
      </c>
      <c r="G22" s="2" t="s">
        <v>204</v>
      </c>
    </row>
    <row r="23" spans="1:7" x14ac:dyDescent="0.2">
      <c r="A23" s="2" t="str">
        <f t="shared" si="1"/>
        <v>Operation  - Tap Hole - 1/8"TK - 1" NPT</v>
      </c>
      <c r="B23" s="2" t="s">
        <v>6</v>
      </c>
      <c r="C23" s="2" t="s">
        <v>90</v>
      </c>
      <c r="D23" s="2" t="s">
        <v>108</v>
      </c>
      <c r="E23" s="6">
        <v>2</v>
      </c>
      <c r="F23" s="2" t="s">
        <v>192</v>
      </c>
      <c r="G23" s="2" t="s">
        <v>205</v>
      </c>
    </row>
    <row r="24" spans="1:7" x14ac:dyDescent="0.2">
      <c r="A24" s="2" t="str">
        <f t="shared" si="1"/>
        <v>Operation  - Tap Hole - 3/16"TK - #6-32</v>
      </c>
      <c r="B24" s="2" t="s">
        <v>6</v>
      </c>
      <c r="C24" s="2" t="s">
        <v>90</v>
      </c>
      <c r="D24" s="2" t="s">
        <v>108</v>
      </c>
      <c r="E24" s="6">
        <v>1.25</v>
      </c>
      <c r="F24" s="2" t="s">
        <v>195</v>
      </c>
      <c r="G24" s="2" t="s">
        <v>109</v>
      </c>
    </row>
    <row r="25" spans="1:7" x14ac:dyDescent="0.2">
      <c r="A25" s="2" t="str">
        <f t="shared" si="1"/>
        <v>Operation  - Tap Hole - 3/16"TK - #8-32</v>
      </c>
      <c r="B25" s="2" t="s">
        <v>6</v>
      </c>
      <c r="C25" s="2" t="s">
        <v>90</v>
      </c>
      <c r="D25" s="2" t="s">
        <v>108</v>
      </c>
      <c r="E25" s="6">
        <v>1.25</v>
      </c>
      <c r="F25" s="2" t="s">
        <v>195</v>
      </c>
      <c r="G25" s="2" t="s">
        <v>110</v>
      </c>
    </row>
    <row r="26" spans="1:7" x14ac:dyDescent="0.2">
      <c r="A26" s="2" t="str">
        <f t="shared" si="1"/>
        <v>Operation  - Tap Hole - 3/16"TK - 1/4"-20</v>
      </c>
      <c r="B26" s="2" t="s">
        <v>6</v>
      </c>
      <c r="C26" s="2" t="s">
        <v>90</v>
      </c>
      <c r="D26" s="2" t="s">
        <v>108</v>
      </c>
      <c r="E26" s="6">
        <v>1.25</v>
      </c>
      <c r="F26" s="2" t="s">
        <v>195</v>
      </c>
      <c r="G26" s="2" t="s">
        <v>111</v>
      </c>
    </row>
    <row r="27" spans="1:7" x14ac:dyDescent="0.2">
      <c r="A27" s="2" t="str">
        <f t="shared" si="1"/>
        <v>Operation  - Tap Hole - 3/16"TK - 3/8"-16</v>
      </c>
      <c r="B27" s="2" t="s">
        <v>6</v>
      </c>
      <c r="C27" s="2" t="s">
        <v>90</v>
      </c>
      <c r="D27" s="2" t="s">
        <v>108</v>
      </c>
      <c r="E27" s="6">
        <v>1.75</v>
      </c>
      <c r="F27" s="2" t="s">
        <v>195</v>
      </c>
      <c r="G27" s="2" t="s">
        <v>112</v>
      </c>
    </row>
    <row r="28" spans="1:7" x14ac:dyDescent="0.2">
      <c r="A28" s="2" t="str">
        <f t="shared" si="1"/>
        <v>Operation  - Tap Hole - 3/16"TK - 1/2"-13</v>
      </c>
      <c r="B28" s="2" t="s">
        <v>6</v>
      </c>
      <c r="C28" s="2" t="s">
        <v>90</v>
      </c>
      <c r="D28" s="2" t="s">
        <v>108</v>
      </c>
      <c r="E28" s="6">
        <v>1.75</v>
      </c>
      <c r="F28" s="2" t="s">
        <v>195</v>
      </c>
      <c r="G28" s="2" t="s">
        <v>113</v>
      </c>
    </row>
    <row r="29" spans="1:7" x14ac:dyDescent="0.2">
      <c r="A29" s="2" t="str">
        <f t="shared" si="1"/>
        <v>Operation  - Tap Hole - 3/16"TK - 1/8IPS</v>
      </c>
      <c r="B29" s="2" t="s">
        <v>6</v>
      </c>
      <c r="C29" s="2" t="s">
        <v>90</v>
      </c>
      <c r="D29" s="2" t="s">
        <v>108</v>
      </c>
      <c r="E29" s="6">
        <v>1.75</v>
      </c>
      <c r="F29" s="2" t="s">
        <v>195</v>
      </c>
      <c r="G29" s="2" t="s">
        <v>114</v>
      </c>
    </row>
    <row r="30" spans="1:7" x14ac:dyDescent="0.2">
      <c r="A30" s="2" t="str">
        <f t="shared" si="1"/>
        <v>Operation  - Tap Hole - 3/16"TK - 1/4IPS</v>
      </c>
      <c r="B30" s="2" t="s">
        <v>6</v>
      </c>
      <c r="C30" s="2" t="s">
        <v>90</v>
      </c>
      <c r="D30" s="2" t="s">
        <v>108</v>
      </c>
      <c r="E30" s="6">
        <v>1.75</v>
      </c>
      <c r="F30" s="2" t="s">
        <v>195</v>
      </c>
      <c r="G30" s="2" t="s">
        <v>115</v>
      </c>
    </row>
    <row r="31" spans="1:7" x14ac:dyDescent="0.2">
      <c r="A31" s="2" t="str">
        <f t="shared" si="1"/>
        <v>Operation  - Tap Hole - 3/16"TK - 3/8IPS</v>
      </c>
      <c r="B31" s="2" t="s">
        <v>6</v>
      </c>
      <c r="C31" s="2" t="s">
        <v>90</v>
      </c>
      <c r="D31" s="2" t="s">
        <v>108</v>
      </c>
      <c r="E31" s="6">
        <v>1.75</v>
      </c>
      <c r="F31" s="2" t="s">
        <v>195</v>
      </c>
      <c r="G31" s="2" t="s">
        <v>116</v>
      </c>
    </row>
    <row r="32" spans="1:7" x14ac:dyDescent="0.2">
      <c r="A32" s="2" t="str">
        <f t="shared" si="1"/>
        <v>Operation  - Tap Hole - 3/16"TK - 1/2" NPT</v>
      </c>
      <c r="B32" s="2" t="s">
        <v>6</v>
      </c>
      <c r="C32" s="2" t="s">
        <v>90</v>
      </c>
      <c r="D32" s="2" t="s">
        <v>108</v>
      </c>
      <c r="E32" s="6">
        <v>2.25</v>
      </c>
      <c r="F32" s="2" t="s">
        <v>195</v>
      </c>
      <c r="G32" s="2" t="s">
        <v>203</v>
      </c>
    </row>
    <row r="33" spans="1:7" x14ac:dyDescent="0.2">
      <c r="A33" s="2" t="str">
        <f t="shared" si="1"/>
        <v>Operation  - Tap Hole - 3/16"TK - 3/4" NPT</v>
      </c>
      <c r="B33" s="2" t="s">
        <v>6</v>
      </c>
      <c r="C33" s="2" t="s">
        <v>90</v>
      </c>
      <c r="D33" s="2" t="s">
        <v>108</v>
      </c>
      <c r="E33" s="6">
        <v>2.25</v>
      </c>
      <c r="F33" s="2" t="s">
        <v>195</v>
      </c>
      <c r="G33" s="2" t="s">
        <v>204</v>
      </c>
    </row>
    <row r="34" spans="1:7" x14ac:dyDescent="0.2">
      <c r="A34" s="2" t="str">
        <f t="shared" si="1"/>
        <v>Operation  - Tap Hole - 3/16"TK - 1" NPT</v>
      </c>
      <c r="B34" s="2" t="s">
        <v>6</v>
      </c>
      <c r="C34" s="2" t="s">
        <v>90</v>
      </c>
      <c r="D34" s="2" t="s">
        <v>108</v>
      </c>
      <c r="E34" s="6">
        <v>2.25</v>
      </c>
      <c r="F34" s="2" t="s">
        <v>195</v>
      </c>
      <c r="G34" s="2" t="s">
        <v>205</v>
      </c>
    </row>
    <row r="35" spans="1:7" x14ac:dyDescent="0.2">
      <c r="A35" s="2" t="str">
        <f t="shared" si="1"/>
        <v>Operation  - Tap Hole - 1/4"TK - #6-32</v>
      </c>
      <c r="B35" s="2" t="s">
        <v>6</v>
      </c>
      <c r="C35" s="2" t="s">
        <v>90</v>
      </c>
      <c r="D35" s="2" t="s">
        <v>108</v>
      </c>
      <c r="E35" s="6">
        <v>1.25</v>
      </c>
      <c r="F35" s="2" t="s">
        <v>87</v>
      </c>
      <c r="G35" s="2" t="s">
        <v>109</v>
      </c>
    </row>
    <row r="36" spans="1:7" x14ac:dyDescent="0.2">
      <c r="A36" s="2" t="str">
        <f t="shared" si="1"/>
        <v>Operation  - Tap Hole - 1/4"TK - #8-32</v>
      </c>
      <c r="B36" s="2" t="s">
        <v>6</v>
      </c>
      <c r="C36" s="2" t="s">
        <v>90</v>
      </c>
      <c r="D36" s="2" t="s">
        <v>108</v>
      </c>
      <c r="E36" s="6">
        <v>1.25</v>
      </c>
      <c r="F36" s="2" t="s">
        <v>87</v>
      </c>
      <c r="G36" s="2" t="s">
        <v>110</v>
      </c>
    </row>
    <row r="37" spans="1:7" x14ac:dyDescent="0.2">
      <c r="A37" s="2" t="str">
        <f t="shared" si="1"/>
        <v>Operation  - Tap Hole - 1/4"TK - 1/4"-20</v>
      </c>
      <c r="B37" s="2" t="s">
        <v>6</v>
      </c>
      <c r="C37" s="2" t="s">
        <v>90</v>
      </c>
      <c r="D37" s="2" t="s">
        <v>108</v>
      </c>
      <c r="E37" s="6">
        <v>1.25</v>
      </c>
      <c r="F37" s="2" t="s">
        <v>87</v>
      </c>
      <c r="G37" s="2" t="s">
        <v>111</v>
      </c>
    </row>
    <row r="38" spans="1:7" x14ac:dyDescent="0.2">
      <c r="A38" s="2" t="str">
        <f t="shared" si="1"/>
        <v>Operation  - Tap Hole - 1/4"TK - 3/8"-16</v>
      </c>
      <c r="B38" s="2" t="s">
        <v>6</v>
      </c>
      <c r="C38" s="2" t="s">
        <v>90</v>
      </c>
      <c r="D38" s="2" t="s">
        <v>108</v>
      </c>
      <c r="E38" s="6">
        <v>1.75</v>
      </c>
      <c r="F38" s="2" t="s">
        <v>87</v>
      </c>
      <c r="G38" s="2" t="s">
        <v>112</v>
      </c>
    </row>
    <row r="39" spans="1:7" x14ac:dyDescent="0.2">
      <c r="A39" s="2" t="str">
        <f t="shared" si="1"/>
        <v>Operation  - Tap Hole - 1/4"TK - 1/2"-13</v>
      </c>
      <c r="B39" s="2" t="s">
        <v>6</v>
      </c>
      <c r="C39" s="2" t="s">
        <v>90</v>
      </c>
      <c r="D39" s="2" t="s">
        <v>108</v>
      </c>
      <c r="E39" s="6">
        <v>1.75</v>
      </c>
      <c r="F39" s="2" t="s">
        <v>87</v>
      </c>
      <c r="G39" s="2" t="s">
        <v>113</v>
      </c>
    </row>
    <row r="40" spans="1:7" x14ac:dyDescent="0.2">
      <c r="A40" s="2" t="str">
        <f t="shared" si="1"/>
        <v>Operation  - Tap Hole - 1/4"TK - 1/8IPS</v>
      </c>
      <c r="B40" s="2" t="s">
        <v>6</v>
      </c>
      <c r="C40" s="2" t="s">
        <v>90</v>
      </c>
      <c r="D40" s="2" t="s">
        <v>108</v>
      </c>
      <c r="E40" s="6">
        <v>1.75</v>
      </c>
      <c r="F40" s="2" t="s">
        <v>87</v>
      </c>
      <c r="G40" s="2" t="s">
        <v>114</v>
      </c>
    </row>
    <row r="41" spans="1:7" x14ac:dyDescent="0.2">
      <c r="A41" s="2" t="str">
        <f t="shared" si="1"/>
        <v>Operation  - Tap Hole - 1/4"TK - 1/4IPS</v>
      </c>
      <c r="B41" s="2" t="s">
        <v>6</v>
      </c>
      <c r="C41" s="2" t="s">
        <v>90</v>
      </c>
      <c r="D41" s="2" t="s">
        <v>108</v>
      </c>
      <c r="E41" s="6">
        <v>1.75</v>
      </c>
      <c r="F41" s="2" t="s">
        <v>87</v>
      </c>
      <c r="G41" s="2" t="s">
        <v>115</v>
      </c>
    </row>
    <row r="42" spans="1:7" x14ac:dyDescent="0.2">
      <c r="A42" s="2" t="str">
        <f t="shared" si="1"/>
        <v>Operation  - Tap Hole - 1/4"TK - 3/8IPS</v>
      </c>
      <c r="B42" s="2" t="s">
        <v>6</v>
      </c>
      <c r="C42" s="2" t="s">
        <v>90</v>
      </c>
      <c r="D42" s="2" t="s">
        <v>108</v>
      </c>
      <c r="E42" s="6">
        <v>1.75</v>
      </c>
      <c r="F42" s="2" t="s">
        <v>87</v>
      </c>
      <c r="G42" s="2" t="s">
        <v>116</v>
      </c>
    </row>
    <row r="43" spans="1:7" x14ac:dyDescent="0.2">
      <c r="A43" s="2" t="str">
        <f t="shared" si="1"/>
        <v>Operation  - Tap Hole - 1/4"TK - 1/2" NPT</v>
      </c>
      <c r="B43" s="2" t="s">
        <v>6</v>
      </c>
      <c r="C43" s="2" t="s">
        <v>90</v>
      </c>
      <c r="D43" s="2" t="s">
        <v>108</v>
      </c>
      <c r="E43" s="6">
        <v>2.25</v>
      </c>
      <c r="F43" s="2" t="s">
        <v>87</v>
      </c>
      <c r="G43" s="2" t="s">
        <v>203</v>
      </c>
    </row>
    <row r="44" spans="1:7" x14ac:dyDescent="0.2">
      <c r="A44" s="2" t="str">
        <f t="shared" si="1"/>
        <v>Operation  - Tap Hole - 1/4"TK - 3/4" NPT</v>
      </c>
      <c r="B44" s="2" t="s">
        <v>6</v>
      </c>
      <c r="C44" s="2" t="s">
        <v>90</v>
      </c>
      <c r="D44" s="2" t="s">
        <v>108</v>
      </c>
      <c r="E44" s="6">
        <v>2.25</v>
      </c>
      <c r="F44" s="2" t="s">
        <v>87</v>
      </c>
      <c r="G44" s="2" t="s">
        <v>204</v>
      </c>
    </row>
    <row r="45" spans="1:7" x14ac:dyDescent="0.2">
      <c r="A45" s="2" t="str">
        <f t="shared" si="1"/>
        <v>Operation  - Tap Hole - 1/4"TK - 1" NPT</v>
      </c>
      <c r="B45" s="2" t="s">
        <v>6</v>
      </c>
      <c r="C45" s="2" t="s">
        <v>90</v>
      </c>
      <c r="D45" s="2" t="s">
        <v>108</v>
      </c>
      <c r="E45" s="6">
        <v>2.25</v>
      </c>
      <c r="F45" s="2" t="s">
        <v>87</v>
      </c>
      <c r="G45" s="2" t="s">
        <v>205</v>
      </c>
    </row>
    <row r="46" spans="1:7" x14ac:dyDescent="0.2">
      <c r="A46" s="2" t="str">
        <f t="shared" si="1"/>
        <v>Operation  - Tap Hole - 3/8"TK - #6-32</v>
      </c>
      <c r="B46" s="2" t="s">
        <v>6</v>
      </c>
      <c r="C46" s="2" t="s">
        <v>90</v>
      </c>
      <c r="D46" s="2" t="s">
        <v>108</v>
      </c>
      <c r="E46" s="6">
        <v>1.5</v>
      </c>
      <c r="F46" s="2" t="s">
        <v>196</v>
      </c>
      <c r="G46" s="2" t="s">
        <v>109</v>
      </c>
    </row>
    <row r="47" spans="1:7" x14ac:dyDescent="0.2">
      <c r="A47" s="2" t="str">
        <f t="shared" si="1"/>
        <v>Operation  - Tap Hole - 3/8"TK - #8-32</v>
      </c>
      <c r="B47" s="2" t="s">
        <v>6</v>
      </c>
      <c r="C47" s="2" t="s">
        <v>90</v>
      </c>
      <c r="D47" s="2" t="s">
        <v>108</v>
      </c>
      <c r="E47" s="6">
        <v>1.5</v>
      </c>
      <c r="F47" s="2" t="s">
        <v>196</v>
      </c>
      <c r="G47" s="2" t="s">
        <v>110</v>
      </c>
    </row>
    <row r="48" spans="1:7" x14ac:dyDescent="0.2">
      <c r="A48" s="2" t="str">
        <f t="shared" si="1"/>
        <v>Operation  - Tap Hole - 3/8"TK - 1/4"-20</v>
      </c>
      <c r="B48" s="2" t="s">
        <v>6</v>
      </c>
      <c r="C48" s="2" t="s">
        <v>90</v>
      </c>
      <c r="D48" s="2" t="s">
        <v>108</v>
      </c>
      <c r="E48" s="6">
        <v>1.5</v>
      </c>
      <c r="F48" s="2" t="s">
        <v>196</v>
      </c>
      <c r="G48" s="2" t="s">
        <v>111</v>
      </c>
    </row>
    <row r="49" spans="1:7" x14ac:dyDescent="0.2">
      <c r="A49" s="2" t="str">
        <f t="shared" si="1"/>
        <v>Operation  - Tap Hole - 3/8"TK - 3/8"-16</v>
      </c>
      <c r="B49" s="2" t="s">
        <v>6</v>
      </c>
      <c r="C49" s="2" t="s">
        <v>90</v>
      </c>
      <c r="D49" s="2" t="s">
        <v>108</v>
      </c>
      <c r="E49" s="6">
        <v>2</v>
      </c>
      <c r="F49" s="2" t="s">
        <v>196</v>
      </c>
      <c r="G49" s="2" t="s">
        <v>112</v>
      </c>
    </row>
    <row r="50" spans="1:7" x14ac:dyDescent="0.2">
      <c r="A50" s="2" t="str">
        <f t="shared" si="1"/>
        <v>Operation  - Tap Hole - 3/8"TK - 1/2"-13</v>
      </c>
      <c r="B50" s="2" t="s">
        <v>6</v>
      </c>
      <c r="C50" s="2" t="s">
        <v>90</v>
      </c>
      <c r="D50" s="2" t="s">
        <v>108</v>
      </c>
      <c r="E50" s="6">
        <v>2</v>
      </c>
      <c r="F50" s="2" t="s">
        <v>196</v>
      </c>
      <c r="G50" s="2" t="s">
        <v>113</v>
      </c>
    </row>
    <row r="51" spans="1:7" x14ac:dyDescent="0.2">
      <c r="A51" s="2" t="str">
        <f t="shared" si="1"/>
        <v>Operation  - Tap Hole - 3/8"TK - 1/8IPS</v>
      </c>
      <c r="B51" s="2" t="s">
        <v>6</v>
      </c>
      <c r="C51" s="2" t="s">
        <v>90</v>
      </c>
      <c r="D51" s="2" t="s">
        <v>108</v>
      </c>
      <c r="E51" s="6">
        <v>2</v>
      </c>
      <c r="F51" s="2" t="s">
        <v>196</v>
      </c>
      <c r="G51" s="2" t="s">
        <v>114</v>
      </c>
    </row>
    <row r="52" spans="1:7" x14ac:dyDescent="0.2">
      <c r="A52" s="2" t="str">
        <f t="shared" si="1"/>
        <v>Operation  - Tap Hole - 3/8"TK - 1/4IPS</v>
      </c>
      <c r="B52" s="2" t="s">
        <v>6</v>
      </c>
      <c r="C52" s="2" t="s">
        <v>90</v>
      </c>
      <c r="D52" s="2" t="s">
        <v>108</v>
      </c>
      <c r="E52" s="6">
        <v>2</v>
      </c>
      <c r="F52" s="2" t="s">
        <v>196</v>
      </c>
      <c r="G52" s="2" t="s">
        <v>115</v>
      </c>
    </row>
    <row r="53" spans="1:7" x14ac:dyDescent="0.2">
      <c r="A53" s="2" t="str">
        <f t="shared" si="1"/>
        <v>Operation  - Tap Hole - 3/8"TK - 3/8IPS</v>
      </c>
      <c r="B53" s="2" t="s">
        <v>6</v>
      </c>
      <c r="C53" s="2" t="s">
        <v>90</v>
      </c>
      <c r="D53" s="2" t="s">
        <v>108</v>
      </c>
      <c r="E53" s="6">
        <v>2</v>
      </c>
      <c r="F53" s="2" t="s">
        <v>196</v>
      </c>
      <c r="G53" s="2" t="s">
        <v>116</v>
      </c>
    </row>
    <row r="54" spans="1:7" x14ac:dyDescent="0.2">
      <c r="A54" s="2" t="str">
        <f t="shared" si="1"/>
        <v>Operation  - Tap Hole - 3/8"TK - 1/2" NPT</v>
      </c>
      <c r="B54" s="2" t="s">
        <v>6</v>
      </c>
      <c r="C54" s="2" t="s">
        <v>90</v>
      </c>
      <c r="D54" s="2" t="s">
        <v>108</v>
      </c>
      <c r="E54" s="6">
        <v>2.5</v>
      </c>
      <c r="F54" s="2" t="s">
        <v>196</v>
      </c>
      <c r="G54" s="2" t="s">
        <v>203</v>
      </c>
    </row>
    <row r="55" spans="1:7" x14ac:dyDescent="0.2">
      <c r="A55" s="2" t="str">
        <f t="shared" si="1"/>
        <v>Operation  - Tap Hole - 3/8"TK - 3/4" NPT</v>
      </c>
      <c r="B55" s="2" t="s">
        <v>6</v>
      </c>
      <c r="C55" s="2" t="s">
        <v>90</v>
      </c>
      <c r="D55" s="2" t="s">
        <v>108</v>
      </c>
      <c r="E55" s="6">
        <v>2.5</v>
      </c>
      <c r="F55" s="2" t="s">
        <v>196</v>
      </c>
      <c r="G55" s="2" t="s">
        <v>204</v>
      </c>
    </row>
    <row r="56" spans="1:7" x14ac:dyDescent="0.2">
      <c r="A56" s="2" t="str">
        <f t="shared" si="1"/>
        <v>Operation  - Tap Hole - 3/8"TK - 1" NPT</v>
      </c>
      <c r="B56" s="2" t="s">
        <v>6</v>
      </c>
      <c r="C56" s="2" t="s">
        <v>90</v>
      </c>
      <c r="D56" s="2" t="s">
        <v>108</v>
      </c>
      <c r="E56" s="6">
        <v>2.5</v>
      </c>
      <c r="F56" s="2" t="s">
        <v>196</v>
      </c>
      <c r="G56" s="2" t="s">
        <v>205</v>
      </c>
    </row>
    <row r="57" spans="1:7" x14ac:dyDescent="0.2">
      <c r="A57" s="2" t="str">
        <f t="shared" si="1"/>
        <v>Operation  - Tap Hole - 1/2"TK - #6-32</v>
      </c>
      <c r="B57" s="2" t="s">
        <v>6</v>
      </c>
      <c r="C57" s="2" t="s">
        <v>90</v>
      </c>
      <c r="D57" s="2" t="s">
        <v>108</v>
      </c>
      <c r="E57" s="6">
        <v>1.5</v>
      </c>
      <c r="F57" s="2" t="s">
        <v>197</v>
      </c>
      <c r="G57" s="2" t="s">
        <v>109</v>
      </c>
    </row>
    <row r="58" spans="1:7" x14ac:dyDescent="0.2">
      <c r="A58" s="2" t="str">
        <f t="shared" si="1"/>
        <v>Operation  - Tap Hole - 1/2"TK - #8-32</v>
      </c>
      <c r="B58" s="2" t="s">
        <v>6</v>
      </c>
      <c r="C58" s="2" t="s">
        <v>90</v>
      </c>
      <c r="D58" s="2" t="s">
        <v>108</v>
      </c>
      <c r="E58" s="6">
        <v>1.5</v>
      </c>
      <c r="F58" s="2" t="s">
        <v>197</v>
      </c>
      <c r="G58" s="2" t="s">
        <v>110</v>
      </c>
    </row>
    <row r="59" spans="1:7" x14ac:dyDescent="0.2">
      <c r="A59" s="2" t="str">
        <f t="shared" si="1"/>
        <v>Operation  - Tap Hole - 1/2"TK - 1/4"-20</v>
      </c>
      <c r="B59" s="2" t="s">
        <v>6</v>
      </c>
      <c r="C59" s="2" t="s">
        <v>90</v>
      </c>
      <c r="D59" s="2" t="s">
        <v>108</v>
      </c>
      <c r="E59" s="6">
        <v>1.5</v>
      </c>
      <c r="F59" s="2" t="s">
        <v>197</v>
      </c>
      <c r="G59" s="2" t="s">
        <v>111</v>
      </c>
    </row>
    <row r="60" spans="1:7" x14ac:dyDescent="0.2">
      <c r="A60" s="2" t="str">
        <f t="shared" si="1"/>
        <v>Operation  - Tap Hole - 1/2"TK - 3/8"-16</v>
      </c>
      <c r="B60" s="2" t="s">
        <v>6</v>
      </c>
      <c r="C60" s="2" t="s">
        <v>90</v>
      </c>
      <c r="D60" s="2" t="s">
        <v>108</v>
      </c>
      <c r="E60" s="6">
        <v>2</v>
      </c>
      <c r="F60" s="2" t="s">
        <v>197</v>
      </c>
      <c r="G60" s="2" t="s">
        <v>112</v>
      </c>
    </row>
    <row r="61" spans="1:7" x14ac:dyDescent="0.2">
      <c r="A61" s="2" t="str">
        <f t="shared" si="1"/>
        <v>Operation  - Tap Hole - 1/2"TK - 1/2"-13</v>
      </c>
      <c r="B61" s="2" t="s">
        <v>6</v>
      </c>
      <c r="C61" s="2" t="s">
        <v>90</v>
      </c>
      <c r="D61" s="2" t="s">
        <v>108</v>
      </c>
      <c r="E61" s="6">
        <v>2</v>
      </c>
      <c r="F61" s="2" t="s">
        <v>197</v>
      </c>
      <c r="G61" s="2" t="s">
        <v>113</v>
      </c>
    </row>
    <row r="62" spans="1:7" x14ac:dyDescent="0.2">
      <c r="A62" s="2" t="str">
        <f t="shared" si="1"/>
        <v>Operation  - Tap Hole - 1/2"TK - 1/8IPS</v>
      </c>
      <c r="B62" s="2" t="s">
        <v>6</v>
      </c>
      <c r="C62" s="2" t="s">
        <v>90</v>
      </c>
      <c r="D62" s="2" t="s">
        <v>108</v>
      </c>
      <c r="E62" s="6">
        <v>2</v>
      </c>
      <c r="F62" s="2" t="s">
        <v>197</v>
      </c>
      <c r="G62" s="2" t="s">
        <v>114</v>
      </c>
    </row>
    <row r="63" spans="1:7" x14ac:dyDescent="0.2">
      <c r="A63" s="2" t="str">
        <f t="shared" si="1"/>
        <v>Operation  - Tap Hole - 1/2"TK - 1/4IPS</v>
      </c>
      <c r="B63" s="2" t="s">
        <v>6</v>
      </c>
      <c r="C63" s="2" t="s">
        <v>90</v>
      </c>
      <c r="D63" s="2" t="s">
        <v>108</v>
      </c>
      <c r="E63" s="6">
        <v>2</v>
      </c>
      <c r="F63" s="2" t="s">
        <v>197</v>
      </c>
      <c r="G63" s="2" t="s">
        <v>115</v>
      </c>
    </row>
    <row r="64" spans="1:7" x14ac:dyDescent="0.2">
      <c r="A64" s="2" t="str">
        <f t="shared" si="1"/>
        <v>Operation  - Tap Hole - 1/2"TK - 3/8IPS</v>
      </c>
      <c r="B64" s="2" t="s">
        <v>6</v>
      </c>
      <c r="C64" s="2" t="s">
        <v>90</v>
      </c>
      <c r="D64" s="2" t="s">
        <v>108</v>
      </c>
      <c r="E64" s="6">
        <v>2</v>
      </c>
      <c r="F64" s="2" t="s">
        <v>197</v>
      </c>
      <c r="G64" s="2" t="s">
        <v>116</v>
      </c>
    </row>
    <row r="65" spans="1:7" x14ac:dyDescent="0.2">
      <c r="A65" s="2" t="str">
        <f t="shared" si="1"/>
        <v>Operation  - Tap Hole - 1/2"TK - 1/2" NPT</v>
      </c>
      <c r="B65" s="2" t="s">
        <v>6</v>
      </c>
      <c r="C65" s="2" t="s">
        <v>90</v>
      </c>
      <c r="D65" s="2" t="s">
        <v>108</v>
      </c>
      <c r="E65" s="6">
        <v>2.5</v>
      </c>
      <c r="F65" s="2" t="s">
        <v>197</v>
      </c>
      <c r="G65" s="2" t="s">
        <v>203</v>
      </c>
    </row>
    <row r="66" spans="1:7" x14ac:dyDescent="0.2">
      <c r="A66" s="2" t="str">
        <f t="shared" si="1"/>
        <v>Operation  - Tap Hole - 1/2"TK - 3/4" NPT</v>
      </c>
      <c r="B66" s="2" t="s">
        <v>6</v>
      </c>
      <c r="C66" s="2" t="s">
        <v>90</v>
      </c>
      <c r="D66" s="2" t="s">
        <v>108</v>
      </c>
      <c r="E66" s="6">
        <v>2.5</v>
      </c>
      <c r="F66" s="2" t="s">
        <v>197</v>
      </c>
      <c r="G66" s="2" t="s">
        <v>204</v>
      </c>
    </row>
    <row r="67" spans="1:7" x14ac:dyDescent="0.2">
      <c r="A67" s="2" t="str">
        <f t="shared" si="1"/>
        <v>Operation  - Tap Hole - 1/2"TK - 1" NPT</v>
      </c>
      <c r="B67" s="2" t="s">
        <v>6</v>
      </c>
      <c r="C67" s="2" t="s">
        <v>90</v>
      </c>
      <c r="D67" s="2" t="s">
        <v>108</v>
      </c>
      <c r="E67" s="6">
        <v>2.5</v>
      </c>
      <c r="F67" s="2" t="s">
        <v>197</v>
      </c>
      <c r="G67" s="2" t="s">
        <v>205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2B16-9059-4AB2-835F-55E647BCC169}">
  <sheetPr>
    <tabColor theme="5" tint="0.39997558519241921"/>
  </sheetPr>
  <dimension ref="A1:K20"/>
  <sheetViews>
    <sheetView workbookViewId="0">
      <selection activeCell="J25" sqref="J25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3.28515625" style="2" customWidth="1"/>
    <col min="7" max="7" width="20.7109375" style="2" customWidth="1"/>
    <col min="8" max="16384" width="9.140625" style="2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117</v>
      </c>
      <c r="H1" s="1"/>
      <c r="I1" s="1"/>
      <c r="J1" s="1"/>
      <c r="K1" s="1"/>
    </row>
    <row r="2" spans="1:11" x14ac:dyDescent="0.2">
      <c r="A2" s="2" t="str">
        <f>_xlfn.TEXTJOIN(" - ",0,C2,D2,F2,G2)</f>
        <v>Operation  - Thread Part  - Tube - #6-32</v>
      </c>
      <c r="B2" s="2" t="s">
        <v>6</v>
      </c>
      <c r="C2" s="2" t="s">
        <v>90</v>
      </c>
      <c r="D2" s="2" t="s">
        <v>127</v>
      </c>
      <c r="E2" s="6">
        <v>1.5</v>
      </c>
      <c r="F2" s="2" t="s">
        <v>119</v>
      </c>
      <c r="G2" s="2" t="s">
        <v>109</v>
      </c>
    </row>
    <row r="3" spans="1:11" x14ac:dyDescent="0.2">
      <c r="A3" s="2" t="str">
        <f t="shared" ref="A3:A20" si="0">_xlfn.TEXTJOIN(" - ",0,C3,D3,F3,G3)</f>
        <v>Operation  - Thread Part  - Tube - #8-32</v>
      </c>
      <c r="B3" s="2" t="s">
        <v>6</v>
      </c>
      <c r="C3" s="2" t="s">
        <v>90</v>
      </c>
      <c r="D3" s="2" t="s">
        <v>127</v>
      </c>
      <c r="E3" s="6">
        <v>1.5</v>
      </c>
      <c r="F3" s="2" t="s">
        <v>119</v>
      </c>
      <c r="G3" s="2" t="s">
        <v>110</v>
      </c>
    </row>
    <row r="4" spans="1:11" x14ac:dyDescent="0.2">
      <c r="A4" s="2" t="str">
        <f t="shared" si="0"/>
        <v>Operation  - Thread Part  - Tube - 1/4"-20</v>
      </c>
      <c r="B4" s="2" t="s">
        <v>6</v>
      </c>
      <c r="C4" s="2" t="s">
        <v>90</v>
      </c>
      <c r="D4" s="2" t="s">
        <v>127</v>
      </c>
      <c r="E4" s="6">
        <v>2</v>
      </c>
      <c r="F4" s="2" t="s">
        <v>119</v>
      </c>
      <c r="G4" s="2" t="s">
        <v>111</v>
      </c>
    </row>
    <row r="5" spans="1:11" x14ac:dyDescent="0.2">
      <c r="A5" s="2" t="str">
        <f t="shared" si="0"/>
        <v>Operation  - Thread Part  - Tube - 3/8"-16</v>
      </c>
      <c r="B5" s="2" t="s">
        <v>6</v>
      </c>
      <c r="C5" s="2" t="s">
        <v>90</v>
      </c>
      <c r="D5" s="2" t="s">
        <v>127</v>
      </c>
      <c r="E5" s="6">
        <v>2</v>
      </c>
      <c r="F5" s="2" t="s">
        <v>119</v>
      </c>
      <c r="G5" s="2" t="s">
        <v>112</v>
      </c>
    </row>
    <row r="6" spans="1:11" x14ac:dyDescent="0.2">
      <c r="A6" s="2" t="str">
        <f t="shared" si="0"/>
        <v>Operation  - Thread Part  - Tube - 1/2"-13</v>
      </c>
      <c r="B6" s="2" t="s">
        <v>6</v>
      </c>
      <c r="C6" s="2" t="s">
        <v>90</v>
      </c>
      <c r="D6" s="2" t="s">
        <v>127</v>
      </c>
      <c r="E6" s="6">
        <v>2</v>
      </c>
      <c r="F6" s="2" t="s">
        <v>119</v>
      </c>
      <c r="G6" s="2" t="s">
        <v>113</v>
      </c>
    </row>
    <row r="7" spans="1:11" x14ac:dyDescent="0.2">
      <c r="A7" s="2" t="str">
        <f t="shared" si="0"/>
        <v>Operation  - Thread Part  - Tube - 1/8IPS</v>
      </c>
      <c r="B7" s="2" t="s">
        <v>6</v>
      </c>
      <c r="C7" s="2" t="s">
        <v>90</v>
      </c>
      <c r="D7" s="2" t="s">
        <v>127</v>
      </c>
      <c r="E7" s="6">
        <v>2</v>
      </c>
      <c r="F7" s="2" t="s">
        <v>119</v>
      </c>
      <c r="G7" s="2" t="s">
        <v>114</v>
      </c>
    </row>
    <row r="8" spans="1:11" x14ac:dyDescent="0.2">
      <c r="A8" s="2" t="str">
        <f t="shared" si="0"/>
        <v>Operation  - Thread Part  - Tube - 1/4IPS</v>
      </c>
      <c r="B8" s="2" t="s">
        <v>6</v>
      </c>
      <c r="C8" s="2" t="s">
        <v>90</v>
      </c>
      <c r="D8" s="2" t="s">
        <v>127</v>
      </c>
      <c r="E8" s="6">
        <v>2</v>
      </c>
      <c r="F8" s="2" t="s">
        <v>119</v>
      </c>
      <c r="G8" s="2" t="s">
        <v>115</v>
      </c>
    </row>
    <row r="9" spans="1:11" x14ac:dyDescent="0.2">
      <c r="A9" s="2" t="str">
        <f t="shared" si="0"/>
        <v>Operation  - Thread Part  - Tube - 3/8IPS</v>
      </c>
      <c r="B9" s="2" t="s">
        <v>6</v>
      </c>
      <c r="C9" s="2" t="s">
        <v>90</v>
      </c>
      <c r="D9" s="2" t="s">
        <v>127</v>
      </c>
      <c r="E9" s="6">
        <v>2</v>
      </c>
      <c r="F9" s="2" t="s">
        <v>119</v>
      </c>
      <c r="G9" s="2" t="s">
        <v>116</v>
      </c>
    </row>
    <row r="10" spans="1:11" x14ac:dyDescent="0.2">
      <c r="A10" s="2" t="str">
        <f t="shared" ref="A10:A12" si="1">_xlfn.TEXTJOIN(" - ",0,C10,D10,F10,G10)</f>
        <v>Operation  - Thread Part  - Tube - 1/2" NPT</v>
      </c>
      <c r="B10" s="2" t="s">
        <v>6</v>
      </c>
      <c r="C10" s="2" t="s">
        <v>90</v>
      </c>
      <c r="D10" s="2" t="s">
        <v>127</v>
      </c>
      <c r="E10" s="6">
        <v>3</v>
      </c>
      <c r="F10" s="2" t="s">
        <v>119</v>
      </c>
      <c r="G10" s="2" t="s">
        <v>203</v>
      </c>
    </row>
    <row r="11" spans="1:11" x14ac:dyDescent="0.2">
      <c r="A11" s="2" t="str">
        <f t="shared" si="1"/>
        <v>Operation  - Thread Part  - Tube - 3/4" NPT</v>
      </c>
      <c r="B11" s="2" t="s">
        <v>6</v>
      </c>
      <c r="C11" s="2" t="s">
        <v>90</v>
      </c>
      <c r="D11" s="2" t="s">
        <v>127</v>
      </c>
      <c r="E11" s="6">
        <v>3</v>
      </c>
      <c r="F11" s="2" t="s">
        <v>119</v>
      </c>
      <c r="G11" s="2" t="s">
        <v>204</v>
      </c>
    </row>
    <row r="12" spans="1:11" x14ac:dyDescent="0.2">
      <c r="A12" s="2" t="str">
        <f t="shared" si="1"/>
        <v>Operation  - Thread Part  - Tube - 1" NPT</v>
      </c>
      <c r="B12" s="2" t="s">
        <v>6</v>
      </c>
      <c r="C12" s="2" t="s">
        <v>90</v>
      </c>
      <c r="D12" s="2" t="s">
        <v>127</v>
      </c>
      <c r="E12" s="6">
        <v>3</v>
      </c>
      <c r="F12" s="2" t="s">
        <v>119</v>
      </c>
      <c r="G12" s="2" t="s">
        <v>205</v>
      </c>
    </row>
    <row r="13" spans="1:11" x14ac:dyDescent="0.2">
      <c r="A13" s="2" t="str">
        <f t="shared" si="0"/>
        <v>Operation  - Thread Part  - Solid Bar - #6-32</v>
      </c>
      <c r="B13" s="2" t="s">
        <v>6</v>
      </c>
      <c r="C13" s="2" t="s">
        <v>90</v>
      </c>
      <c r="D13" s="2" t="s">
        <v>127</v>
      </c>
      <c r="E13" s="6">
        <v>1.5</v>
      </c>
      <c r="F13" s="2" t="s">
        <v>120</v>
      </c>
      <c r="G13" s="2" t="s">
        <v>109</v>
      </c>
    </row>
    <row r="14" spans="1:11" x14ac:dyDescent="0.2">
      <c r="A14" s="2" t="str">
        <f t="shared" si="0"/>
        <v>Operation  - Thread Part  - Solid Bar - #8-32</v>
      </c>
      <c r="B14" s="2" t="s">
        <v>6</v>
      </c>
      <c r="C14" s="2" t="s">
        <v>90</v>
      </c>
      <c r="D14" s="2" t="s">
        <v>127</v>
      </c>
      <c r="E14" s="6">
        <v>1.5</v>
      </c>
      <c r="F14" s="2" t="s">
        <v>120</v>
      </c>
      <c r="G14" s="2" t="s">
        <v>110</v>
      </c>
    </row>
    <row r="15" spans="1:11" x14ac:dyDescent="0.2">
      <c r="A15" s="2" t="str">
        <f t="shared" si="0"/>
        <v>Operation  - Thread Part  - Solid Bar - 1/4"-20</v>
      </c>
      <c r="B15" s="2" t="s">
        <v>6</v>
      </c>
      <c r="C15" s="2" t="s">
        <v>90</v>
      </c>
      <c r="D15" s="2" t="s">
        <v>127</v>
      </c>
      <c r="E15" s="6">
        <v>2</v>
      </c>
      <c r="F15" s="2" t="s">
        <v>120</v>
      </c>
      <c r="G15" s="2" t="s">
        <v>111</v>
      </c>
    </row>
    <row r="16" spans="1:11" x14ac:dyDescent="0.2">
      <c r="A16" s="2" t="str">
        <f t="shared" si="0"/>
        <v>Operation  - Thread Part  - Solid Bar - 3/8"-16</v>
      </c>
      <c r="B16" s="2" t="s">
        <v>6</v>
      </c>
      <c r="C16" s="2" t="s">
        <v>90</v>
      </c>
      <c r="D16" s="2" t="s">
        <v>127</v>
      </c>
      <c r="E16" s="6">
        <v>2</v>
      </c>
      <c r="F16" s="2" t="s">
        <v>120</v>
      </c>
      <c r="G16" s="2" t="s">
        <v>112</v>
      </c>
    </row>
    <row r="17" spans="1:7" x14ac:dyDescent="0.2">
      <c r="A17" s="2" t="str">
        <f t="shared" si="0"/>
        <v>Operation  - Thread Part  - Solid Bar - 1/2"-13</v>
      </c>
      <c r="B17" s="2" t="s">
        <v>6</v>
      </c>
      <c r="C17" s="2" t="s">
        <v>90</v>
      </c>
      <c r="D17" s="2" t="s">
        <v>127</v>
      </c>
      <c r="E17" s="6">
        <v>2</v>
      </c>
      <c r="F17" s="2" t="s">
        <v>120</v>
      </c>
      <c r="G17" s="2" t="s">
        <v>113</v>
      </c>
    </row>
    <row r="18" spans="1:7" x14ac:dyDescent="0.2">
      <c r="A18" s="2" t="str">
        <f t="shared" si="0"/>
        <v>Operation  - Thread Part  - Solid Bar - 1/8IPS</v>
      </c>
      <c r="B18" s="2" t="s">
        <v>6</v>
      </c>
      <c r="C18" s="2" t="s">
        <v>90</v>
      </c>
      <c r="D18" s="2" t="s">
        <v>127</v>
      </c>
      <c r="E18" s="6">
        <v>2</v>
      </c>
      <c r="F18" s="2" t="s">
        <v>120</v>
      </c>
      <c r="G18" s="2" t="s">
        <v>114</v>
      </c>
    </row>
    <row r="19" spans="1:7" x14ac:dyDescent="0.2">
      <c r="A19" s="2" t="str">
        <f t="shared" si="0"/>
        <v>Operation  - Thread Part  - Solid Bar - 1/4IPS</v>
      </c>
      <c r="B19" s="2" t="s">
        <v>6</v>
      </c>
      <c r="C19" s="2" t="s">
        <v>90</v>
      </c>
      <c r="D19" s="2" t="s">
        <v>127</v>
      </c>
      <c r="E19" s="6">
        <v>2</v>
      </c>
      <c r="F19" s="2" t="s">
        <v>120</v>
      </c>
      <c r="G19" s="2" t="s">
        <v>115</v>
      </c>
    </row>
    <row r="20" spans="1:7" x14ac:dyDescent="0.2">
      <c r="A20" s="2" t="str">
        <f t="shared" si="0"/>
        <v>Operation  - Thread Part  - Solid Bar - 3/8IPS</v>
      </c>
      <c r="B20" s="2" t="s">
        <v>6</v>
      </c>
      <c r="C20" s="2" t="s">
        <v>90</v>
      </c>
      <c r="D20" s="2" t="s">
        <v>127</v>
      </c>
      <c r="E20" s="6">
        <v>2</v>
      </c>
      <c r="F20" s="2" t="s">
        <v>120</v>
      </c>
      <c r="G20" s="2" t="s">
        <v>116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91AF-6405-421F-9A20-EDB62028B34B}">
  <sheetPr>
    <tabColor theme="5" tint="0.39997558519241921"/>
  </sheetPr>
  <dimension ref="A1:K60"/>
  <sheetViews>
    <sheetView workbookViewId="0">
      <selection activeCell="J25" sqref="J25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3.28515625" style="2" customWidth="1"/>
    <col min="7" max="7" width="20.7109375" style="2" customWidth="1"/>
    <col min="8" max="16384" width="9.140625" style="2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121</v>
      </c>
      <c r="H1" s="1"/>
      <c r="I1" s="1"/>
      <c r="J1" s="1"/>
      <c r="K1" s="1"/>
    </row>
    <row r="2" spans="1:11" x14ac:dyDescent="0.2">
      <c r="A2" s="2" t="str">
        <f>_xlfn.TEXTJOIN(" - ",0,C2,D2,F2,G2)</f>
        <v>Operation  - Cut &amp; Debur  - 1/16"TK - 1/8"</v>
      </c>
      <c r="B2" s="2" t="s">
        <v>6</v>
      </c>
      <c r="C2" s="2" t="s">
        <v>90</v>
      </c>
      <c r="D2" s="2" t="s">
        <v>126</v>
      </c>
      <c r="E2" s="6">
        <v>1.2</v>
      </c>
      <c r="F2" s="2" t="s">
        <v>194</v>
      </c>
      <c r="G2" s="2" t="s">
        <v>92</v>
      </c>
    </row>
    <row r="3" spans="1:11" x14ac:dyDescent="0.2">
      <c r="A3" s="2" t="str">
        <f t="shared" ref="A3:A59" si="0">_xlfn.TEXTJOIN(" - ",0,C3,D3,F3,G3)</f>
        <v>Operation  - Cut &amp; Debur  - 1/16"TK - 1/4"</v>
      </c>
      <c r="B3" s="2" t="s">
        <v>6</v>
      </c>
      <c r="C3" s="2" t="s">
        <v>90</v>
      </c>
      <c r="D3" s="2" t="s">
        <v>126</v>
      </c>
      <c r="E3" s="6">
        <v>1.2</v>
      </c>
      <c r="F3" s="2" t="s">
        <v>194</v>
      </c>
      <c r="G3" s="2" t="s">
        <v>94</v>
      </c>
    </row>
    <row r="4" spans="1:11" x14ac:dyDescent="0.2">
      <c r="A4" s="2" t="str">
        <f t="shared" si="0"/>
        <v>Operation  - Cut &amp; Debur  - 1/16"TK - 3/8"</v>
      </c>
      <c r="B4" s="2" t="s">
        <v>6</v>
      </c>
      <c r="C4" s="2" t="s">
        <v>90</v>
      </c>
      <c r="D4" s="2" t="s">
        <v>126</v>
      </c>
      <c r="E4" s="6">
        <v>1.2</v>
      </c>
      <c r="F4" s="2" t="s">
        <v>194</v>
      </c>
      <c r="G4" s="2" t="s">
        <v>93</v>
      </c>
    </row>
    <row r="5" spans="1:11" x14ac:dyDescent="0.2">
      <c r="A5" s="2" t="str">
        <f t="shared" si="0"/>
        <v>Operation  - Cut &amp; Debur  - 1/16"TK - 1/2"</v>
      </c>
      <c r="B5" s="2" t="s">
        <v>6</v>
      </c>
      <c r="C5" s="2" t="s">
        <v>90</v>
      </c>
      <c r="D5" s="2" t="s">
        <v>126</v>
      </c>
      <c r="E5" s="6">
        <v>1.2</v>
      </c>
      <c r="F5" s="2" t="s">
        <v>194</v>
      </c>
      <c r="G5" s="2" t="s">
        <v>95</v>
      </c>
    </row>
    <row r="6" spans="1:11" x14ac:dyDescent="0.2">
      <c r="A6" s="2" t="str">
        <f t="shared" si="0"/>
        <v>Operation  - Cut &amp; Debur  - 1/16"TK - 3/4"</v>
      </c>
      <c r="B6" s="2" t="s">
        <v>6</v>
      </c>
      <c r="C6" s="2" t="s">
        <v>90</v>
      </c>
      <c r="D6" s="2" t="s">
        <v>126</v>
      </c>
      <c r="E6" s="6">
        <v>1.5</v>
      </c>
      <c r="F6" s="2" t="s">
        <v>194</v>
      </c>
      <c r="G6" s="2" t="s">
        <v>96</v>
      </c>
    </row>
    <row r="7" spans="1:11" x14ac:dyDescent="0.2">
      <c r="A7" s="2" t="str">
        <f t="shared" si="0"/>
        <v>Operation  - Cut &amp; Debur  - 1/16"TK - 1"</v>
      </c>
      <c r="B7" s="2" t="s">
        <v>6</v>
      </c>
      <c r="C7" s="2" t="s">
        <v>90</v>
      </c>
      <c r="D7" s="2" t="s">
        <v>126</v>
      </c>
      <c r="E7" s="6">
        <v>1.5</v>
      </c>
      <c r="F7" s="2" t="s">
        <v>194</v>
      </c>
      <c r="G7" s="2" t="s">
        <v>28</v>
      </c>
    </row>
    <row r="8" spans="1:11" x14ac:dyDescent="0.2">
      <c r="A8" s="2" t="str">
        <f t="shared" si="0"/>
        <v>Operation  - Cut &amp; Debur  - 1/16"TK - 2"</v>
      </c>
      <c r="B8" s="2" t="s">
        <v>6</v>
      </c>
      <c r="C8" s="2" t="s">
        <v>90</v>
      </c>
      <c r="D8" s="2" t="s">
        <v>126</v>
      </c>
      <c r="E8" s="6">
        <v>1.5</v>
      </c>
      <c r="F8" s="2" t="s">
        <v>194</v>
      </c>
      <c r="G8" s="2" t="s">
        <v>30</v>
      </c>
    </row>
    <row r="9" spans="1:11" x14ac:dyDescent="0.2">
      <c r="A9" s="2" t="str">
        <f t="shared" si="0"/>
        <v>Operation  - Cut &amp; Debur  - 1/16"TK - 3"</v>
      </c>
      <c r="B9" s="2" t="s">
        <v>6</v>
      </c>
      <c r="C9" s="2" t="s">
        <v>90</v>
      </c>
      <c r="D9" s="2" t="s">
        <v>126</v>
      </c>
      <c r="E9" s="6">
        <v>2</v>
      </c>
      <c r="F9" s="2" t="s">
        <v>194</v>
      </c>
      <c r="G9" s="2" t="s">
        <v>122</v>
      </c>
    </row>
    <row r="10" spans="1:11" x14ac:dyDescent="0.2">
      <c r="A10" s="2" t="str">
        <f t="shared" si="0"/>
        <v>Operation  - Cut &amp; Debur  - 1/16"TK - 4"</v>
      </c>
      <c r="B10" s="2" t="s">
        <v>6</v>
      </c>
      <c r="C10" s="2" t="s">
        <v>90</v>
      </c>
      <c r="D10" s="2" t="s">
        <v>126</v>
      </c>
      <c r="E10" s="6">
        <v>2</v>
      </c>
      <c r="F10" s="2" t="s">
        <v>194</v>
      </c>
      <c r="G10" s="2" t="s">
        <v>123</v>
      </c>
    </row>
    <row r="11" spans="1:11" x14ac:dyDescent="0.2">
      <c r="A11" s="2" t="str">
        <f t="shared" si="0"/>
        <v>Operation  - Cut &amp; Debur  - 1/16"TK - 5"</v>
      </c>
      <c r="B11" s="2" t="s">
        <v>6</v>
      </c>
      <c r="C11" s="2" t="s">
        <v>90</v>
      </c>
      <c r="D11" s="2" t="s">
        <v>126</v>
      </c>
      <c r="E11" s="6">
        <v>3</v>
      </c>
      <c r="F11" s="2" t="s">
        <v>194</v>
      </c>
      <c r="G11" s="2" t="s">
        <v>124</v>
      </c>
    </row>
    <row r="12" spans="1:11" x14ac:dyDescent="0.2">
      <c r="A12" s="2" t="str">
        <f t="shared" si="0"/>
        <v>Operation  - Cut &amp; Debur  - 1/16"TK - 6"+</v>
      </c>
      <c r="B12" s="2" t="s">
        <v>6</v>
      </c>
      <c r="C12" s="2" t="s">
        <v>90</v>
      </c>
      <c r="D12" s="2" t="s">
        <v>126</v>
      </c>
      <c r="E12" s="6">
        <v>3</v>
      </c>
      <c r="F12" s="2" t="s">
        <v>194</v>
      </c>
      <c r="G12" s="2" t="s">
        <v>175</v>
      </c>
    </row>
    <row r="13" spans="1:11" x14ac:dyDescent="0.2">
      <c r="A13" s="2" t="str">
        <f t="shared" si="0"/>
        <v>Operation  - Cut &amp; Debur  - 1/8"TK - 1/8"</v>
      </c>
      <c r="B13" s="2" t="s">
        <v>6</v>
      </c>
      <c r="C13" s="2" t="s">
        <v>90</v>
      </c>
      <c r="D13" s="2" t="s">
        <v>126</v>
      </c>
      <c r="E13" s="6">
        <v>1.2</v>
      </c>
      <c r="F13" s="2" t="s">
        <v>192</v>
      </c>
      <c r="G13" s="2" t="s">
        <v>92</v>
      </c>
    </row>
    <row r="14" spans="1:11" x14ac:dyDescent="0.2">
      <c r="A14" s="2" t="str">
        <f t="shared" si="0"/>
        <v>Operation  - Cut &amp; Debur  - 1/8"TK - 1/4"</v>
      </c>
      <c r="B14" s="2" t="s">
        <v>6</v>
      </c>
      <c r="C14" s="2" t="s">
        <v>90</v>
      </c>
      <c r="D14" s="2" t="s">
        <v>126</v>
      </c>
      <c r="E14" s="6">
        <v>1.2</v>
      </c>
      <c r="F14" s="2" t="s">
        <v>192</v>
      </c>
      <c r="G14" s="2" t="s">
        <v>94</v>
      </c>
    </row>
    <row r="15" spans="1:11" x14ac:dyDescent="0.2">
      <c r="A15" s="2" t="str">
        <f t="shared" si="0"/>
        <v>Operation  - Cut &amp; Debur  - 1/8"TK - 3/8"</v>
      </c>
      <c r="B15" s="2" t="s">
        <v>6</v>
      </c>
      <c r="C15" s="2" t="s">
        <v>90</v>
      </c>
      <c r="D15" s="2" t="s">
        <v>126</v>
      </c>
      <c r="E15" s="6">
        <v>1.2</v>
      </c>
      <c r="F15" s="2" t="s">
        <v>192</v>
      </c>
      <c r="G15" s="2" t="s">
        <v>93</v>
      </c>
    </row>
    <row r="16" spans="1:11" x14ac:dyDescent="0.2">
      <c r="A16" s="2" t="str">
        <f t="shared" si="0"/>
        <v>Operation  - Cut &amp; Debur  - 1/8"TK - 1/2"</v>
      </c>
      <c r="B16" s="2" t="s">
        <v>6</v>
      </c>
      <c r="C16" s="2" t="s">
        <v>90</v>
      </c>
      <c r="D16" s="2" t="s">
        <v>126</v>
      </c>
      <c r="E16" s="6">
        <v>1.2</v>
      </c>
      <c r="F16" s="2" t="s">
        <v>192</v>
      </c>
      <c r="G16" s="2" t="s">
        <v>95</v>
      </c>
    </row>
    <row r="17" spans="1:7" x14ac:dyDescent="0.2">
      <c r="A17" s="2" t="str">
        <f t="shared" si="0"/>
        <v>Operation  - Cut &amp; Debur  - 1/8"TK - 3/4"</v>
      </c>
      <c r="B17" s="2" t="s">
        <v>6</v>
      </c>
      <c r="C17" s="2" t="s">
        <v>90</v>
      </c>
      <c r="D17" s="2" t="s">
        <v>126</v>
      </c>
      <c r="E17" s="6">
        <v>1.5</v>
      </c>
      <c r="F17" s="2" t="s">
        <v>192</v>
      </c>
      <c r="G17" s="2" t="s">
        <v>96</v>
      </c>
    </row>
    <row r="18" spans="1:7" x14ac:dyDescent="0.2">
      <c r="A18" s="2" t="str">
        <f t="shared" si="0"/>
        <v>Operation  - Cut &amp; Debur  - 1/8"TK - 1"</v>
      </c>
      <c r="B18" s="2" t="s">
        <v>6</v>
      </c>
      <c r="C18" s="2" t="s">
        <v>90</v>
      </c>
      <c r="D18" s="2" t="s">
        <v>126</v>
      </c>
      <c r="E18" s="6">
        <v>1.5</v>
      </c>
      <c r="F18" s="2" t="s">
        <v>192</v>
      </c>
      <c r="G18" s="2" t="s">
        <v>28</v>
      </c>
    </row>
    <row r="19" spans="1:7" x14ac:dyDescent="0.2">
      <c r="A19" s="2" t="str">
        <f t="shared" si="0"/>
        <v>Operation  - Cut &amp; Debur  - 1/8"TK - 2"</v>
      </c>
      <c r="B19" s="2" t="s">
        <v>6</v>
      </c>
      <c r="C19" s="2" t="s">
        <v>90</v>
      </c>
      <c r="D19" s="2" t="s">
        <v>126</v>
      </c>
      <c r="E19" s="6">
        <v>1.5</v>
      </c>
      <c r="F19" s="2" t="s">
        <v>192</v>
      </c>
      <c r="G19" s="2" t="s">
        <v>30</v>
      </c>
    </row>
    <row r="20" spans="1:7" x14ac:dyDescent="0.2">
      <c r="A20" s="2" t="str">
        <f t="shared" si="0"/>
        <v>Operation  - Cut &amp; Debur  - 1/8"TK - 3"</v>
      </c>
      <c r="B20" s="2" t="s">
        <v>6</v>
      </c>
      <c r="C20" s="2" t="s">
        <v>90</v>
      </c>
      <c r="D20" s="2" t="s">
        <v>126</v>
      </c>
      <c r="E20" s="6">
        <v>2</v>
      </c>
      <c r="F20" s="2" t="s">
        <v>192</v>
      </c>
      <c r="G20" s="2" t="s">
        <v>122</v>
      </c>
    </row>
    <row r="21" spans="1:7" x14ac:dyDescent="0.2">
      <c r="A21" s="2" t="str">
        <f t="shared" si="0"/>
        <v>Operation  - Cut &amp; Debur  - 1/8"TK - 4"</v>
      </c>
      <c r="B21" s="2" t="s">
        <v>6</v>
      </c>
      <c r="C21" s="2" t="s">
        <v>90</v>
      </c>
      <c r="D21" s="2" t="s">
        <v>126</v>
      </c>
      <c r="E21" s="6">
        <v>2</v>
      </c>
      <c r="F21" s="2" t="s">
        <v>192</v>
      </c>
      <c r="G21" s="2" t="s">
        <v>123</v>
      </c>
    </row>
    <row r="22" spans="1:7" x14ac:dyDescent="0.2">
      <c r="A22" s="2" t="str">
        <f t="shared" si="0"/>
        <v>Operation  - Cut &amp; Debur  - 1/8"TK - 5"</v>
      </c>
      <c r="B22" s="2" t="s">
        <v>6</v>
      </c>
      <c r="C22" s="2" t="s">
        <v>90</v>
      </c>
      <c r="D22" s="2" t="s">
        <v>126</v>
      </c>
      <c r="E22" s="6">
        <v>3</v>
      </c>
      <c r="F22" s="2" t="s">
        <v>192</v>
      </c>
      <c r="G22" s="2" t="s">
        <v>124</v>
      </c>
    </row>
    <row r="23" spans="1:7" x14ac:dyDescent="0.2">
      <c r="A23" s="2" t="str">
        <f t="shared" si="0"/>
        <v>Operation  - Cut &amp; Debur  - 1/8"TK - 6"+</v>
      </c>
      <c r="B23" s="2" t="s">
        <v>6</v>
      </c>
      <c r="C23" s="2" t="s">
        <v>90</v>
      </c>
      <c r="D23" s="2" t="s">
        <v>126</v>
      </c>
      <c r="E23" s="6">
        <v>3</v>
      </c>
      <c r="F23" s="2" t="s">
        <v>192</v>
      </c>
      <c r="G23" s="2" t="s">
        <v>175</v>
      </c>
    </row>
    <row r="24" spans="1:7" x14ac:dyDescent="0.2">
      <c r="A24" s="2" t="str">
        <f t="shared" si="0"/>
        <v>Operation  - Cut &amp; Debur  - 3/16"TK - 1/4"</v>
      </c>
      <c r="B24" s="2" t="s">
        <v>6</v>
      </c>
      <c r="C24" s="2" t="s">
        <v>90</v>
      </c>
      <c r="D24" s="2" t="s">
        <v>126</v>
      </c>
      <c r="E24" s="6">
        <v>1.5</v>
      </c>
      <c r="F24" s="2" t="s">
        <v>195</v>
      </c>
      <c r="G24" s="2" t="s">
        <v>94</v>
      </c>
    </row>
    <row r="25" spans="1:7" x14ac:dyDescent="0.2">
      <c r="A25" s="2" t="str">
        <f t="shared" si="0"/>
        <v>Operation  - Cut &amp; Debur  - 3/16"TK - 3/8"</v>
      </c>
      <c r="B25" s="2" t="s">
        <v>6</v>
      </c>
      <c r="C25" s="2" t="s">
        <v>90</v>
      </c>
      <c r="D25" s="2" t="s">
        <v>126</v>
      </c>
      <c r="E25" s="6">
        <v>1.5</v>
      </c>
      <c r="F25" s="2" t="s">
        <v>195</v>
      </c>
      <c r="G25" s="2" t="s">
        <v>93</v>
      </c>
    </row>
    <row r="26" spans="1:7" x14ac:dyDescent="0.2">
      <c r="A26" s="2" t="str">
        <f t="shared" si="0"/>
        <v>Operation  - Cut &amp; Debur  - 3/16"TK - 1/2"</v>
      </c>
      <c r="B26" s="2" t="s">
        <v>6</v>
      </c>
      <c r="C26" s="2" t="s">
        <v>90</v>
      </c>
      <c r="D26" s="2" t="s">
        <v>126</v>
      </c>
      <c r="E26" s="6">
        <v>1.5</v>
      </c>
      <c r="F26" s="2" t="s">
        <v>195</v>
      </c>
      <c r="G26" s="2" t="s">
        <v>95</v>
      </c>
    </row>
    <row r="27" spans="1:7" x14ac:dyDescent="0.2">
      <c r="A27" s="2" t="str">
        <f t="shared" si="0"/>
        <v>Operation  - Cut &amp; Debur  - 3/16"TK - 3/4"</v>
      </c>
      <c r="B27" s="2" t="s">
        <v>6</v>
      </c>
      <c r="C27" s="2" t="s">
        <v>90</v>
      </c>
      <c r="D27" s="2" t="s">
        <v>126</v>
      </c>
      <c r="E27" s="6">
        <v>1.75</v>
      </c>
      <c r="F27" s="2" t="s">
        <v>195</v>
      </c>
      <c r="G27" s="2" t="s">
        <v>96</v>
      </c>
    </row>
    <row r="28" spans="1:7" x14ac:dyDescent="0.2">
      <c r="A28" s="2" t="str">
        <f t="shared" si="0"/>
        <v>Operation  - Cut &amp; Debur  - 3/16"TK - 1"</v>
      </c>
      <c r="B28" s="2" t="s">
        <v>6</v>
      </c>
      <c r="C28" s="2" t="s">
        <v>90</v>
      </c>
      <c r="D28" s="2" t="s">
        <v>126</v>
      </c>
      <c r="E28" s="6">
        <v>1.75</v>
      </c>
      <c r="F28" s="2" t="s">
        <v>195</v>
      </c>
      <c r="G28" s="2" t="s">
        <v>28</v>
      </c>
    </row>
    <row r="29" spans="1:7" x14ac:dyDescent="0.2">
      <c r="A29" s="2" t="str">
        <f t="shared" si="0"/>
        <v>Operation  - Cut &amp; Debur  - 3/16"TK - 2"</v>
      </c>
      <c r="B29" s="2" t="s">
        <v>6</v>
      </c>
      <c r="C29" s="2" t="s">
        <v>90</v>
      </c>
      <c r="D29" s="2" t="s">
        <v>126</v>
      </c>
      <c r="E29" s="6">
        <v>1.75</v>
      </c>
      <c r="F29" s="2" t="s">
        <v>195</v>
      </c>
      <c r="G29" s="2" t="s">
        <v>30</v>
      </c>
    </row>
    <row r="30" spans="1:7" x14ac:dyDescent="0.2">
      <c r="A30" s="2" t="str">
        <f t="shared" si="0"/>
        <v>Operation  - Cut &amp; Debur  - 3/16"TK - 3"</v>
      </c>
      <c r="B30" s="2" t="s">
        <v>6</v>
      </c>
      <c r="C30" s="2" t="s">
        <v>90</v>
      </c>
      <c r="D30" s="2" t="s">
        <v>126</v>
      </c>
      <c r="E30" s="6">
        <v>2.25</v>
      </c>
      <c r="F30" s="2" t="s">
        <v>195</v>
      </c>
      <c r="G30" s="2" t="s">
        <v>122</v>
      </c>
    </row>
    <row r="31" spans="1:7" x14ac:dyDescent="0.2">
      <c r="A31" s="2" t="str">
        <f t="shared" si="0"/>
        <v>Operation  - Cut &amp; Debur  - 3/16"TK - 4"</v>
      </c>
      <c r="B31" s="2" t="s">
        <v>6</v>
      </c>
      <c r="C31" s="2" t="s">
        <v>90</v>
      </c>
      <c r="D31" s="2" t="s">
        <v>126</v>
      </c>
      <c r="E31" s="6">
        <v>2.25</v>
      </c>
      <c r="F31" s="2" t="s">
        <v>195</v>
      </c>
      <c r="G31" s="2" t="s">
        <v>123</v>
      </c>
    </row>
    <row r="32" spans="1:7" x14ac:dyDescent="0.2">
      <c r="A32" s="2" t="str">
        <f t="shared" si="0"/>
        <v>Operation  - Cut &amp; Debur  - 3/16"TK - 5"</v>
      </c>
      <c r="B32" s="2" t="s">
        <v>6</v>
      </c>
      <c r="C32" s="2" t="s">
        <v>90</v>
      </c>
      <c r="D32" s="2" t="s">
        <v>126</v>
      </c>
      <c r="E32" s="6">
        <v>3.5</v>
      </c>
      <c r="F32" s="2" t="s">
        <v>195</v>
      </c>
      <c r="G32" s="2" t="s">
        <v>124</v>
      </c>
    </row>
    <row r="33" spans="1:7" x14ac:dyDescent="0.2">
      <c r="A33" s="2" t="str">
        <f t="shared" si="0"/>
        <v>Operation  - Cut &amp; Debur  - 3/16"TK - 6"+</v>
      </c>
      <c r="B33" s="2" t="s">
        <v>6</v>
      </c>
      <c r="C33" s="2" t="s">
        <v>90</v>
      </c>
      <c r="D33" s="2" t="s">
        <v>126</v>
      </c>
      <c r="E33" s="6">
        <v>3.5</v>
      </c>
      <c r="F33" s="2" t="s">
        <v>195</v>
      </c>
      <c r="G33" s="2" t="s">
        <v>175</v>
      </c>
    </row>
    <row r="34" spans="1:7" x14ac:dyDescent="0.2">
      <c r="A34" s="2" t="str">
        <f t="shared" si="0"/>
        <v>Operation  - Cut &amp; Debur  - 1/4"TK - 1/4"</v>
      </c>
      <c r="B34" s="2" t="s">
        <v>6</v>
      </c>
      <c r="C34" s="2" t="s">
        <v>90</v>
      </c>
      <c r="D34" s="2" t="s">
        <v>126</v>
      </c>
      <c r="E34" s="6">
        <v>1.5</v>
      </c>
      <c r="F34" s="2" t="s">
        <v>87</v>
      </c>
      <c r="G34" s="2" t="s">
        <v>94</v>
      </c>
    </row>
    <row r="35" spans="1:7" x14ac:dyDescent="0.2">
      <c r="A35" s="2" t="str">
        <f t="shared" si="0"/>
        <v>Operation  - Cut &amp; Debur  - 1/4"TK - 3/8"</v>
      </c>
      <c r="B35" s="2" t="s">
        <v>6</v>
      </c>
      <c r="C35" s="2" t="s">
        <v>90</v>
      </c>
      <c r="D35" s="2" t="s">
        <v>126</v>
      </c>
      <c r="E35" s="6">
        <v>1.5</v>
      </c>
      <c r="F35" s="2" t="s">
        <v>87</v>
      </c>
      <c r="G35" s="2" t="s">
        <v>93</v>
      </c>
    </row>
    <row r="36" spans="1:7" x14ac:dyDescent="0.2">
      <c r="A36" s="2" t="str">
        <f t="shared" si="0"/>
        <v>Operation  - Cut &amp; Debur  - 1/4"TK - 1/2"</v>
      </c>
      <c r="B36" s="2" t="s">
        <v>6</v>
      </c>
      <c r="C36" s="2" t="s">
        <v>90</v>
      </c>
      <c r="D36" s="2" t="s">
        <v>126</v>
      </c>
      <c r="E36" s="6">
        <v>1.5</v>
      </c>
      <c r="F36" s="2" t="s">
        <v>87</v>
      </c>
      <c r="G36" s="2" t="s">
        <v>95</v>
      </c>
    </row>
    <row r="37" spans="1:7" x14ac:dyDescent="0.2">
      <c r="A37" s="2" t="str">
        <f t="shared" si="0"/>
        <v>Operation  - Cut &amp; Debur  - 1/4"TK - 3/4"</v>
      </c>
      <c r="B37" s="2" t="s">
        <v>6</v>
      </c>
      <c r="C37" s="2" t="s">
        <v>90</v>
      </c>
      <c r="D37" s="2" t="s">
        <v>126</v>
      </c>
      <c r="E37" s="6">
        <v>1.5</v>
      </c>
      <c r="F37" s="2" t="s">
        <v>87</v>
      </c>
      <c r="G37" s="2" t="s">
        <v>96</v>
      </c>
    </row>
    <row r="38" spans="1:7" x14ac:dyDescent="0.2">
      <c r="A38" s="2" t="str">
        <f t="shared" si="0"/>
        <v>Operation  - Cut &amp; Debur  - 1/4"TK - 1"</v>
      </c>
      <c r="B38" s="2" t="s">
        <v>6</v>
      </c>
      <c r="C38" s="2" t="s">
        <v>90</v>
      </c>
      <c r="D38" s="2" t="s">
        <v>126</v>
      </c>
      <c r="E38" s="6">
        <v>1.75</v>
      </c>
      <c r="F38" s="2" t="s">
        <v>87</v>
      </c>
      <c r="G38" s="2" t="s">
        <v>28</v>
      </c>
    </row>
    <row r="39" spans="1:7" x14ac:dyDescent="0.2">
      <c r="A39" s="2" t="str">
        <f t="shared" si="0"/>
        <v>Operation  - Cut &amp; Debur  - 1/4"TK - 2"</v>
      </c>
      <c r="B39" s="2" t="s">
        <v>6</v>
      </c>
      <c r="C39" s="2" t="s">
        <v>90</v>
      </c>
      <c r="D39" s="2" t="s">
        <v>126</v>
      </c>
      <c r="E39" s="6">
        <v>1.75</v>
      </c>
      <c r="F39" s="2" t="s">
        <v>87</v>
      </c>
      <c r="G39" s="2" t="s">
        <v>30</v>
      </c>
    </row>
    <row r="40" spans="1:7" x14ac:dyDescent="0.2">
      <c r="A40" s="2" t="str">
        <f t="shared" si="0"/>
        <v>Operation  - Cut &amp; Debur  - 1/4"TK - 3"</v>
      </c>
      <c r="B40" s="2" t="s">
        <v>6</v>
      </c>
      <c r="C40" s="2" t="s">
        <v>90</v>
      </c>
      <c r="D40" s="2" t="s">
        <v>126</v>
      </c>
      <c r="E40" s="6">
        <v>2.25</v>
      </c>
      <c r="F40" s="2" t="s">
        <v>87</v>
      </c>
      <c r="G40" s="2" t="s">
        <v>122</v>
      </c>
    </row>
    <row r="41" spans="1:7" x14ac:dyDescent="0.2">
      <c r="A41" s="2" t="str">
        <f t="shared" si="0"/>
        <v>Operation  - Cut &amp; Debur  - 1/4"TK - 4"</v>
      </c>
      <c r="B41" s="2" t="s">
        <v>6</v>
      </c>
      <c r="C41" s="2" t="s">
        <v>90</v>
      </c>
      <c r="D41" s="2" t="s">
        <v>126</v>
      </c>
      <c r="E41" s="6">
        <v>2.25</v>
      </c>
      <c r="F41" s="2" t="s">
        <v>87</v>
      </c>
      <c r="G41" s="2" t="s">
        <v>123</v>
      </c>
    </row>
    <row r="42" spans="1:7" x14ac:dyDescent="0.2">
      <c r="A42" s="2" t="str">
        <f t="shared" si="0"/>
        <v>Operation  - Cut &amp; Debur  - 1/4"TK - 5"</v>
      </c>
      <c r="B42" s="2" t="s">
        <v>6</v>
      </c>
      <c r="C42" s="2" t="s">
        <v>90</v>
      </c>
      <c r="D42" s="2" t="s">
        <v>126</v>
      </c>
      <c r="E42" s="6">
        <v>3.5</v>
      </c>
      <c r="F42" s="2" t="s">
        <v>87</v>
      </c>
      <c r="G42" s="2" t="s">
        <v>124</v>
      </c>
    </row>
    <row r="43" spans="1:7" x14ac:dyDescent="0.2">
      <c r="A43" s="2" t="str">
        <f t="shared" si="0"/>
        <v>Operation  - Cut &amp; Debur  - 1/4"TK - 6"+</v>
      </c>
      <c r="B43" s="2" t="s">
        <v>6</v>
      </c>
      <c r="C43" s="2" t="s">
        <v>90</v>
      </c>
      <c r="D43" s="2" t="s">
        <v>126</v>
      </c>
      <c r="E43" s="6">
        <v>3.5</v>
      </c>
      <c r="F43" s="2" t="s">
        <v>87</v>
      </c>
      <c r="G43" s="2" t="s">
        <v>175</v>
      </c>
    </row>
    <row r="44" spans="1:7" x14ac:dyDescent="0.2">
      <c r="A44" s="2" t="str">
        <f t="shared" si="0"/>
        <v>Operation  - Cut &amp; Debur  - 3/8"TK - 3/8"</v>
      </c>
      <c r="B44" s="2" t="s">
        <v>6</v>
      </c>
      <c r="C44" s="2" t="s">
        <v>90</v>
      </c>
      <c r="D44" s="2" t="s">
        <v>126</v>
      </c>
      <c r="E44" s="6">
        <v>1.75</v>
      </c>
      <c r="F44" s="2" t="s">
        <v>196</v>
      </c>
      <c r="G44" s="2" t="s">
        <v>93</v>
      </c>
    </row>
    <row r="45" spans="1:7" x14ac:dyDescent="0.2">
      <c r="A45" s="2" t="str">
        <f t="shared" si="0"/>
        <v>Operation  - Cut &amp; Debur  - 3/8"TK - 1/2"</v>
      </c>
      <c r="B45" s="2" t="s">
        <v>6</v>
      </c>
      <c r="C45" s="2" t="s">
        <v>90</v>
      </c>
      <c r="D45" s="2" t="s">
        <v>126</v>
      </c>
      <c r="E45" s="6">
        <v>1.75</v>
      </c>
      <c r="F45" s="2" t="s">
        <v>196</v>
      </c>
      <c r="G45" s="2" t="s">
        <v>95</v>
      </c>
    </row>
    <row r="46" spans="1:7" x14ac:dyDescent="0.2">
      <c r="A46" s="2" t="str">
        <f t="shared" si="0"/>
        <v>Operation  - Cut &amp; Debur  - 3/8"TK - 3/4"</v>
      </c>
      <c r="B46" s="2" t="s">
        <v>6</v>
      </c>
      <c r="C46" s="2" t="s">
        <v>90</v>
      </c>
      <c r="D46" s="2" t="s">
        <v>126</v>
      </c>
      <c r="E46" s="6">
        <v>2</v>
      </c>
      <c r="F46" s="2" t="s">
        <v>196</v>
      </c>
      <c r="G46" s="2" t="s">
        <v>96</v>
      </c>
    </row>
    <row r="47" spans="1:7" x14ac:dyDescent="0.2">
      <c r="A47" s="2" t="str">
        <f t="shared" si="0"/>
        <v>Operation  - Cut &amp; Debur  - 3/8"TK - 1"</v>
      </c>
      <c r="B47" s="2" t="s">
        <v>6</v>
      </c>
      <c r="C47" s="2" t="s">
        <v>90</v>
      </c>
      <c r="D47" s="2" t="s">
        <v>126</v>
      </c>
      <c r="E47" s="6">
        <v>2</v>
      </c>
      <c r="F47" s="2" t="s">
        <v>196</v>
      </c>
      <c r="G47" s="2" t="s">
        <v>28</v>
      </c>
    </row>
    <row r="48" spans="1:7" x14ac:dyDescent="0.2">
      <c r="A48" s="2" t="str">
        <f t="shared" si="0"/>
        <v>Operation  - Cut &amp; Debur  - 3/8"TK - 2"</v>
      </c>
      <c r="B48" s="2" t="s">
        <v>6</v>
      </c>
      <c r="C48" s="2" t="s">
        <v>90</v>
      </c>
      <c r="D48" s="2" t="s">
        <v>126</v>
      </c>
      <c r="E48" s="6">
        <v>2</v>
      </c>
      <c r="F48" s="2" t="s">
        <v>196</v>
      </c>
      <c r="G48" s="2" t="s">
        <v>30</v>
      </c>
    </row>
    <row r="49" spans="1:7" x14ac:dyDescent="0.2">
      <c r="A49" s="2" t="str">
        <f t="shared" si="0"/>
        <v>Operation  - Cut &amp; Debur  - 3/8"TK - 3"</v>
      </c>
      <c r="B49" s="2" t="s">
        <v>6</v>
      </c>
      <c r="C49" s="2" t="s">
        <v>90</v>
      </c>
      <c r="D49" s="2" t="s">
        <v>126</v>
      </c>
      <c r="E49" s="6">
        <v>2.5</v>
      </c>
      <c r="F49" s="2" t="s">
        <v>196</v>
      </c>
      <c r="G49" s="2" t="s">
        <v>122</v>
      </c>
    </row>
    <row r="50" spans="1:7" x14ac:dyDescent="0.2">
      <c r="A50" s="2" t="str">
        <f t="shared" si="0"/>
        <v>Operation  - Cut &amp; Debur  - 3/8"TK - 4"</v>
      </c>
      <c r="B50" s="2" t="s">
        <v>6</v>
      </c>
      <c r="C50" s="2" t="s">
        <v>90</v>
      </c>
      <c r="D50" s="2" t="s">
        <v>126</v>
      </c>
      <c r="E50" s="6">
        <v>2.5</v>
      </c>
      <c r="F50" s="2" t="s">
        <v>196</v>
      </c>
      <c r="G50" s="2" t="s">
        <v>123</v>
      </c>
    </row>
    <row r="51" spans="1:7" x14ac:dyDescent="0.2">
      <c r="A51" s="2" t="str">
        <f t="shared" si="0"/>
        <v>Operation  - Cut &amp; Debur  - 3/8"TK - 5"</v>
      </c>
      <c r="B51" s="2" t="s">
        <v>6</v>
      </c>
      <c r="C51" s="2" t="s">
        <v>90</v>
      </c>
      <c r="D51" s="2" t="s">
        <v>126</v>
      </c>
      <c r="E51" s="6">
        <v>3.75</v>
      </c>
      <c r="F51" s="2" t="s">
        <v>196</v>
      </c>
      <c r="G51" s="2" t="s">
        <v>124</v>
      </c>
    </row>
    <row r="52" spans="1:7" x14ac:dyDescent="0.2">
      <c r="A52" s="2" t="str">
        <f t="shared" si="0"/>
        <v>Operation  - Cut &amp; Debur  - 3/8"TK - 6"+</v>
      </c>
      <c r="B52" s="2" t="s">
        <v>6</v>
      </c>
      <c r="C52" s="2" t="s">
        <v>90</v>
      </c>
      <c r="D52" s="2" t="s">
        <v>126</v>
      </c>
      <c r="E52" s="6">
        <v>3.75</v>
      </c>
      <c r="F52" s="2" t="s">
        <v>196</v>
      </c>
      <c r="G52" s="2" t="s">
        <v>175</v>
      </c>
    </row>
    <row r="53" spans="1:7" x14ac:dyDescent="0.2">
      <c r="A53" s="2" t="str">
        <f t="shared" si="0"/>
        <v>Operation  - Cut &amp; Debur  - 1/2"TK - 1/2"</v>
      </c>
      <c r="B53" s="2" t="s">
        <v>6</v>
      </c>
      <c r="C53" s="2" t="s">
        <v>90</v>
      </c>
      <c r="D53" s="2" t="s">
        <v>126</v>
      </c>
      <c r="E53" s="6">
        <v>2</v>
      </c>
      <c r="F53" s="2" t="s">
        <v>197</v>
      </c>
      <c r="G53" s="2" t="s">
        <v>95</v>
      </c>
    </row>
    <row r="54" spans="1:7" x14ac:dyDescent="0.2">
      <c r="A54" s="2" t="str">
        <f t="shared" si="0"/>
        <v>Operation  - Cut &amp; Debur  - 1/2"TK - 3/4"</v>
      </c>
      <c r="B54" s="2" t="s">
        <v>6</v>
      </c>
      <c r="C54" s="2" t="s">
        <v>90</v>
      </c>
      <c r="D54" s="2" t="s">
        <v>126</v>
      </c>
      <c r="E54" s="6">
        <v>2</v>
      </c>
      <c r="F54" s="2" t="s">
        <v>197</v>
      </c>
      <c r="G54" s="2" t="s">
        <v>96</v>
      </c>
    </row>
    <row r="55" spans="1:7" x14ac:dyDescent="0.2">
      <c r="A55" s="2" t="str">
        <f t="shared" si="0"/>
        <v>Operation  - Cut &amp; Debur  - 1/2"TK - 1"</v>
      </c>
      <c r="B55" s="2" t="s">
        <v>6</v>
      </c>
      <c r="C55" s="2" t="s">
        <v>90</v>
      </c>
      <c r="D55" s="2" t="s">
        <v>126</v>
      </c>
      <c r="E55" s="6">
        <v>2.25</v>
      </c>
      <c r="F55" s="2" t="s">
        <v>197</v>
      </c>
      <c r="G55" s="2" t="s">
        <v>28</v>
      </c>
    </row>
    <row r="56" spans="1:7" x14ac:dyDescent="0.2">
      <c r="A56" s="2" t="str">
        <f t="shared" si="0"/>
        <v>Operation  - Cut &amp; Debur  - 1/2"TK - 2"</v>
      </c>
      <c r="B56" s="2" t="s">
        <v>6</v>
      </c>
      <c r="C56" s="2" t="s">
        <v>90</v>
      </c>
      <c r="D56" s="2" t="s">
        <v>126</v>
      </c>
      <c r="E56" s="6">
        <v>2.25</v>
      </c>
      <c r="F56" s="2" t="s">
        <v>197</v>
      </c>
      <c r="G56" s="2" t="s">
        <v>30</v>
      </c>
    </row>
    <row r="57" spans="1:7" x14ac:dyDescent="0.2">
      <c r="A57" s="2" t="str">
        <f t="shared" si="0"/>
        <v>Operation  - Cut &amp; Debur  - 1/2"TK - 3"</v>
      </c>
      <c r="B57" s="2" t="s">
        <v>6</v>
      </c>
      <c r="C57" s="2" t="s">
        <v>90</v>
      </c>
      <c r="D57" s="2" t="s">
        <v>126</v>
      </c>
      <c r="E57" s="6">
        <v>2.75</v>
      </c>
      <c r="F57" s="2" t="s">
        <v>197</v>
      </c>
      <c r="G57" s="2" t="s">
        <v>122</v>
      </c>
    </row>
    <row r="58" spans="1:7" x14ac:dyDescent="0.2">
      <c r="A58" s="2" t="str">
        <f t="shared" si="0"/>
        <v>Operation  - Cut &amp; Debur  - 1/2"TK - 4"</v>
      </c>
      <c r="B58" s="2" t="s">
        <v>6</v>
      </c>
      <c r="C58" s="2" t="s">
        <v>90</v>
      </c>
      <c r="D58" s="2" t="s">
        <v>126</v>
      </c>
      <c r="E58" s="6">
        <v>2.75</v>
      </c>
      <c r="F58" s="2" t="s">
        <v>197</v>
      </c>
      <c r="G58" s="2" t="s">
        <v>123</v>
      </c>
    </row>
    <row r="59" spans="1:7" x14ac:dyDescent="0.2">
      <c r="A59" s="2" t="str">
        <f t="shared" si="0"/>
        <v>Operation  - Cut &amp; Debur  - 1/2"TK - 5"</v>
      </c>
      <c r="B59" s="2" t="s">
        <v>6</v>
      </c>
      <c r="C59" s="2" t="s">
        <v>90</v>
      </c>
      <c r="D59" s="2" t="s">
        <v>126</v>
      </c>
      <c r="E59" s="6">
        <v>4</v>
      </c>
      <c r="F59" s="2" t="s">
        <v>197</v>
      </c>
      <c r="G59" s="2" t="s">
        <v>124</v>
      </c>
    </row>
    <row r="60" spans="1:7" x14ac:dyDescent="0.2">
      <c r="A60" s="2" t="str">
        <f t="shared" ref="A60" si="1">_xlfn.TEXTJOIN(" - ",0,C60,D60,F60,G60)</f>
        <v>Operation  - Cut &amp; Debur  - 1/2"TK - 6"+</v>
      </c>
      <c r="B60" s="2" t="s">
        <v>6</v>
      </c>
      <c r="C60" s="2" t="s">
        <v>90</v>
      </c>
      <c r="D60" s="2" t="s">
        <v>126</v>
      </c>
      <c r="E60" s="6">
        <v>4</v>
      </c>
      <c r="F60" s="2" t="s">
        <v>197</v>
      </c>
      <c r="G60" s="2" t="s">
        <v>175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69CC-AE27-4DB5-8409-F3E16404D7DF}">
  <sheetPr>
    <tabColor theme="5" tint="0.39997558519241921"/>
  </sheetPr>
  <dimension ref="A1:J67"/>
  <sheetViews>
    <sheetView workbookViewId="0">
      <selection activeCell="J25" sqref="J25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3.28515625" style="2" customWidth="1"/>
    <col min="7" max="7" width="20.7109375" style="2" customWidth="1"/>
    <col min="8" max="16384" width="9.140625" style="2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121</v>
      </c>
      <c r="H1" s="1"/>
      <c r="I1" s="1"/>
      <c r="J1" s="1"/>
    </row>
    <row r="2" spans="1:10" x14ac:dyDescent="0.2">
      <c r="A2" s="2" t="str">
        <f>_xlfn.TEXTJOIN(" - ",0,C2,D2,F2,G2)</f>
        <v>Operation  - Light Weld  - 1/16"TK - 1/8"</v>
      </c>
      <c r="B2" s="2" t="s">
        <v>6</v>
      </c>
      <c r="C2" s="2" t="s">
        <v>90</v>
      </c>
      <c r="D2" s="2" t="s">
        <v>125</v>
      </c>
      <c r="E2" s="6">
        <v>0.5</v>
      </c>
      <c r="F2" s="2" t="s">
        <v>194</v>
      </c>
      <c r="G2" s="2" t="s">
        <v>92</v>
      </c>
    </row>
    <row r="3" spans="1:10" x14ac:dyDescent="0.2">
      <c r="A3" s="2" t="str">
        <f t="shared" ref="A3:A66" si="0">_xlfn.TEXTJOIN(" - ",0,C3,D3,F3,G3)</f>
        <v>Operation  - Light Weld  - 1/16"TK - 1/4"</v>
      </c>
      <c r="B3" s="2" t="s">
        <v>6</v>
      </c>
      <c r="C3" s="2" t="s">
        <v>90</v>
      </c>
      <c r="D3" s="2" t="s">
        <v>125</v>
      </c>
      <c r="E3" s="6">
        <v>1</v>
      </c>
      <c r="F3" s="2" t="s">
        <v>194</v>
      </c>
      <c r="G3" s="2" t="s">
        <v>94</v>
      </c>
    </row>
    <row r="4" spans="1:10" x14ac:dyDescent="0.2">
      <c r="A4" s="2" t="str">
        <f t="shared" si="0"/>
        <v>Operation  - Light Weld  - 1/16"TK - 3/8"</v>
      </c>
      <c r="B4" s="2" t="s">
        <v>6</v>
      </c>
      <c r="C4" s="2" t="s">
        <v>90</v>
      </c>
      <c r="D4" s="2" t="s">
        <v>125</v>
      </c>
      <c r="E4" s="6">
        <v>1.5</v>
      </c>
      <c r="F4" s="2" t="s">
        <v>194</v>
      </c>
      <c r="G4" s="2" t="s">
        <v>93</v>
      </c>
    </row>
    <row r="5" spans="1:10" x14ac:dyDescent="0.2">
      <c r="A5" s="2" t="str">
        <f t="shared" si="0"/>
        <v>Operation  - Light Weld  - 1/16"TK - 1/2"</v>
      </c>
      <c r="B5" s="2" t="s">
        <v>6</v>
      </c>
      <c r="C5" s="2" t="s">
        <v>90</v>
      </c>
      <c r="D5" s="2" t="s">
        <v>125</v>
      </c>
      <c r="E5" s="6">
        <v>1.5</v>
      </c>
      <c r="F5" s="2" t="s">
        <v>194</v>
      </c>
      <c r="G5" s="2" t="s">
        <v>95</v>
      </c>
    </row>
    <row r="6" spans="1:10" x14ac:dyDescent="0.2">
      <c r="A6" s="2" t="str">
        <f t="shared" si="0"/>
        <v>Operation  - Light Weld  - 1/16"TK - 3/4"</v>
      </c>
      <c r="B6" s="2" t="s">
        <v>6</v>
      </c>
      <c r="C6" s="2" t="s">
        <v>90</v>
      </c>
      <c r="D6" s="2" t="s">
        <v>125</v>
      </c>
      <c r="E6" s="6">
        <v>2</v>
      </c>
      <c r="F6" s="2" t="s">
        <v>194</v>
      </c>
      <c r="G6" s="2" t="s">
        <v>96</v>
      </c>
    </row>
    <row r="7" spans="1:10" x14ac:dyDescent="0.2">
      <c r="A7" s="2" t="str">
        <f t="shared" si="0"/>
        <v>Operation  - Light Weld  - 1/16"TK - 1"</v>
      </c>
      <c r="B7" s="2" t="s">
        <v>6</v>
      </c>
      <c r="C7" s="2" t="s">
        <v>90</v>
      </c>
      <c r="D7" s="2" t="s">
        <v>125</v>
      </c>
      <c r="E7" s="6">
        <v>2</v>
      </c>
      <c r="F7" s="2" t="s">
        <v>194</v>
      </c>
      <c r="G7" s="2" t="s">
        <v>28</v>
      </c>
    </row>
    <row r="8" spans="1:10" x14ac:dyDescent="0.2">
      <c r="A8" s="2" t="str">
        <f t="shared" si="0"/>
        <v>Operation  - Light Weld  - 1/16"TK - 2"</v>
      </c>
      <c r="B8" s="2" t="s">
        <v>6</v>
      </c>
      <c r="C8" s="2" t="s">
        <v>90</v>
      </c>
      <c r="D8" s="2" t="s">
        <v>125</v>
      </c>
      <c r="E8" s="6">
        <v>2.5</v>
      </c>
      <c r="F8" s="2" t="s">
        <v>194</v>
      </c>
      <c r="G8" s="2" t="s">
        <v>30</v>
      </c>
    </row>
    <row r="9" spans="1:10" x14ac:dyDescent="0.2">
      <c r="A9" s="2" t="str">
        <f t="shared" si="0"/>
        <v>Operation  - Light Weld  - 1/16"TK - 3"</v>
      </c>
      <c r="B9" s="2" t="s">
        <v>6</v>
      </c>
      <c r="C9" s="2" t="s">
        <v>90</v>
      </c>
      <c r="D9" s="2" t="s">
        <v>125</v>
      </c>
      <c r="E9" s="6">
        <v>3</v>
      </c>
      <c r="F9" s="2" t="s">
        <v>194</v>
      </c>
      <c r="G9" s="2" t="s">
        <v>122</v>
      </c>
    </row>
    <row r="10" spans="1:10" x14ac:dyDescent="0.2">
      <c r="A10" s="2" t="str">
        <f t="shared" si="0"/>
        <v>Operation  - Light Weld  - 1/16"TK - 4"</v>
      </c>
      <c r="B10" s="2" t="s">
        <v>6</v>
      </c>
      <c r="C10" s="2" t="s">
        <v>90</v>
      </c>
      <c r="D10" s="2" t="s">
        <v>125</v>
      </c>
      <c r="E10" s="6">
        <v>4</v>
      </c>
      <c r="F10" s="2" t="s">
        <v>194</v>
      </c>
      <c r="G10" s="2" t="s">
        <v>123</v>
      </c>
    </row>
    <row r="11" spans="1:10" x14ac:dyDescent="0.2">
      <c r="A11" s="2" t="str">
        <f t="shared" si="0"/>
        <v>Operation  - Light Weld  - 1/16"TK - 5"</v>
      </c>
      <c r="B11" s="2" t="s">
        <v>6</v>
      </c>
      <c r="C11" s="2" t="s">
        <v>90</v>
      </c>
      <c r="D11" s="2" t="s">
        <v>125</v>
      </c>
      <c r="E11" s="6">
        <v>5</v>
      </c>
      <c r="F11" s="2" t="s">
        <v>194</v>
      </c>
      <c r="G11" s="2" t="s">
        <v>124</v>
      </c>
    </row>
    <row r="12" spans="1:10" x14ac:dyDescent="0.2">
      <c r="A12" s="2" t="str">
        <f t="shared" si="0"/>
        <v>Operation  - Light Weld  - 1/16"TK - 6"+</v>
      </c>
      <c r="B12" s="2" t="s">
        <v>6</v>
      </c>
      <c r="C12" s="2" t="s">
        <v>90</v>
      </c>
      <c r="D12" s="2" t="s">
        <v>125</v>
      </c>
      <c r="E12" s="6">
        <v>6</v>
      </c>
      <c r="F12" s="2" t="s">
        <v>194</v>
      </c>
      <c r="G12" s="2" t="s">
        <v>175</v>
      </c>
    </row>
    <row r="13" spans="1:10" x14ac:dyDescent="0.2">
      <c r="A13" s="2" t="str">
        <f t="shared" si="0"/>
        <v>Operation  - Light Weld  - 1/8"TK - 1/8"</v>
      </c>
      <c r="B13" s="2" t="s">
        <v>6</v>
      </c>
      <c r="C13" s="2" t="s">
        <v>90</v>
      </c>
      <c r="D13" s="2" t="s">
        <v>125</v>
      </c>
      <c r="E13" s="6">
        <v>0.5</v>
      </c>
      <c r="F13" s="2" t="s">
        <v>192</v>
      </c>
      <c r="G13" s="2" t="s">
        <v>92</v>
      </c>
    </row>
    <row r="14" spans="1:10" x14ac:dyDescent="0.2">
      <c r="A14" s="2" t="str">
        <f t="shared" si="0"/>
        <v>Operation  - Light Weld  - 1/8"TK - 1/4"</v>
      </c>
      <c r="B14" s="2" t="s">
        <v>6</v>
      </c>
      <c r="C14" s="2" t="s">
        <v>90</v>
      </c>
      <c r="D14" s="2" t="s">
        <v>125</v>
      </c>
      <c r="E14" s="6">
        <v>1</v>
      </c>
      <c r="F14" s="2" t="s">
        <v>192</v>
      </c>
      <c r="G14" s="2" t="s">
        <v>94</v>
      </c>
    </row>
    <row r="15" spans="1:10" x14ac:dyDescent="0.2">
      <c r="A15" s="2" t="str">
        <f t="shared" si="0"/>
        <v>Operation  - Light Weld  - 1/8"TK - 3/8"</v>
      </c>
      <c r="B15" s="2" t="s">
        <v>6</v>
      </c>
      <c r="C15" s="2" t="s">
        <v>90</v>
      </c>
      <c r="D15" s="2" t="s">
        <v>125</v>
      </c>
      <c r="E15" s="6">
        <v>1.5</v>
      </c>
      <c r="F15" s="2" t="s">
        <v>192</v>
      </c>
      <c r="G15" s="2" t="s">
        <v>93</v>
      </c>
    </row>
    <row r="16" spans="1:10" x14ac:dyDescent="0.2">
      <c r="A16" s="2" t="str">
        <f t="shared" si="0"/>
        <v>Operation  - Light Weld  - 1/8"TK - 1/2"</v>
      </c>
      <c r="B16" s="2" t="s">
        <v>6</v>
      </c>
      <c r="C16" s="2" t="s">
        <v>90</v>
      </c>
      <c r="D16" s="2" t="s">
        <v>125</v>
      </c>
      <c r="E16" s="6">
        <v>1.5</v>
      </c>
      <c r="F16" s="2" t="s">
        <v>192</v>
      </c>
      <c r="G16" s="2" t="s">
        <v>95</v>
      </c>
    </row>
    <row r="17" spans="1:7" x14ac:dyDescent="0.2">
      <c r="A17" s="2" t="str">
        <f t="shared" si="0"/>
        <v>Operation  - Light Weld  - 1/8"TK - 3/4"</v>
      </c>
      <c r="B17" s="2" t="s">
        <v>6</v>
      </c>
      <c r="C17" s="2" t="s">
        <v>90</v>
      </c>
      <c r="D17" s="2" t="s">
        <v>125</v>
      </c>
      <c r="E17" s="6">
        <v>2</v>
      </c>
      <c r="F17" s="2" t="s">
        <v>192</v>
      </c>
      <c r="G17" s="2" t="s">
        <v>96</v>
      </c>
    </row>
    <row r="18" spans="1:7" x14ac:dyDescent="0.2">
      <c r="A18" s="2" t="str">
        <f t="shared" si="0"/>
        <v>Operation  - Light Weld  - 1/8"TK - 1"</v>
      </c>
      <c r="B18" s="2" t="s">
        <v>6</v>
      </c>
      <c r="C18" s="2" t="s">
        <v>90</v>
      </c>
      <c r="D18" s="2" t="s">
        <v>125</v>
      </c>
      <c r="E18" s="6">
        <v>2</v>
      </c>
      <c r="F18" s="2" t="s">
        <v>192</v>
      </c>
      <c r="G18" s="2" t="s">
        <v>28</v>
      </c>
    </row>
    <row r="19" spans="1:7" x14ac:dyDescent="0.2">
      <c r="A19" s="2" t="str">
        <f t="shared" si="0"/>
        <v>Operation  - Light Weld  - 1/8"TK - 2"</v>
      </c>
      <c r="B19" s="2" t="s">
        <v>6</v>
      </c>
      <c r="C19" s="2" t="s">
        <v>90</v>
      </c>
      <c r="D19" s="2" t="s">
        <v>125</v>
      </c>
      <c r="E19" s="6">
        <v>2.5</v>
      </c>
      <c r="F19" s="2" t="s">
        <v>192</v>
      </c>
      <c r="G19" s="2" t="s">
        <v>30</v>
      </c>
    </row>
    <row r="20" spans="1:7" x14ac:dyDescent="0.2">
      <c r="A20" s="2" t="str">
        <f t="shared" si="0"/>
        <v>Operation  - Light Weld  - 1/8"TK - 3"</v>
      </c>
      <c r="B20" s="2" t="s">
        <v>6</v>
      </c>
      <c r="C20" s="2" t="s">
        <v>90</v>
      </c>
      <c r="D20" s="2" t="s">
        <v>125</v>
      </c>
      <c r="E20" s="6">
        <v>3</v>
      </c>
      <c r="F20" s="2" t="s">
        <v>192</v>
      </c>
      <c r="G20" s="2" t="s">
        <v>122</v>
      </c>
    </row>
    <row r="21" spans="1:7" x14ac:dyDescent="0.2">
      <c r="A21" s="2" t="str">
        <f t="shared" si="0"/>
        <v>Operation  - Light Weld  - 1/8"TK - 4"</v>
      </c>
      <c r="B21" s="2" t="s">
        <v>6</v>
      </c>
      <c r="C21" s="2" t="s">
        <v>90</v>
      </c>
      <c r="D21" s="2" t="s">
        <v>125</v>
      </c>
      <c r="E21" s="6">
        <v>4</v>
      </c>
      <c r="F21" s="2" t="s">
        <v>192</v>
      </c>
      <c r="G21" s="2" t="s">
        <v>123</v>
      </c>
    </row>
    <row r="22" spans="1:7" x14ac:dyDescent="0.2">
      <c r="A22" s="2" t="str">
        <f t="shared" si="0"/>
        <v>Operation  - Light Weld  - 1/8"TK - 5"</v>
      </c>
      <c r="B22" s="2" t="s">
        <v>6</v>
      </c>
      <c r="C22" s="2" t="s">
        <v>90</v>
      </c>
      <c r="D22" s="2" t="s">
        <v>125</v>
      </c>
      <c r="E22" s="6">
        <v>5</v>
      </c>
      <c r="F22" s="2" t="s">
        <v>192</v>
      </c>
      <c r="G22" s="2" t="s">
        <v>124</v>
      </c>
    </row>
    <row r="23" spans="1:7" x14ac:dyDescent="0.2">
      <c r="A23" s="2" t="str">
        <f t="shared" si="0"/>
        <v>Operation  - Light Weld  - 1/8"TK - 6"+</v>
      </c>
      <c r="B23" s="2" t="s">
        <v>6</v>
      </c>
      <c r="C23" s="2" t="s">
        <v>90</v>
      </c>
      <c r="D23" s="2" t="s">
        <v>125</v>
      </c>
      <c r="E23" s="6">
        <v>6</v>
      </c>
      <c r="F23" s="2" t="s">
        <v>192</v>
      </c>
      <c r="G23" s="2" t="s">
        <v>175</v>
      </c>
    </row>
    <row r="24" spans="1:7" x14ac:dyDescent="0.2">
      <c r="A24" s="2" t="str">
        <f t="shared" si="0"/>
        <v>Operation  - Light Weld  - 3/16"TK - 1/8"</v>
      </c>
      <c r="B24" s="2" t="s">
        <v>6</v>
      </c>
      <c r="C24" s="2" t="s">
        <v>90</v>
      </c>
      <c r="D24" s="2" t="s">
        <v>125</v>
      </c>
      <c r="E24" s="6">
        <v>1</v>
      </c>
      <c r="F24" s="2" t="s">
        <v>195</v>
      </c>
      <c r="G24" s="2" t="s">
        <v>92</v>
      </c>
    </row>
    <row r="25" spans="1:7" x14ac:dyDescent="0.2">
      <c r="A25" s="2" t="str">
        <f t="shared" si="0"/>
        <v>Operation  - Light Weld  - 3/16"TK - 1/4"</v>
      </c>
      <c r="B25" s="2" t="s">
        <v>6</v>
      </c>
      <c r="C25" s="2" t="s">
        <v>90</v>
      </c>
      <c r="D25" s="2" t="s">
        <v>125</v>
      </c>
      <c r="E25" s="6">
        <v>1.5</v>
      </c>
      <c r="F25" s="2" t="s">
        <v>195</v>
      </c>
      <c r="G25" s="2" t="s">
        <v>94</v>
      </c>
    </row>
    <row r="26" spans="1:7" x14ac:dyDescent="0.2">
      <c r="A26" s="2" t="str">
        <f t="shared" si="0"/>
        <v>Operation  - Light Weld  - 3/16"TK - 3/8"</v>
      </c>
      <c r="B26" s="2" t="s">
        <v>6</v>
      </c>
      <c r="C26" s="2" t="s">
        <v>90</v>
      </c>
      <c r="D26" s="2" t="s">
        <v>125</v>
      </c>
      <c r="E26" s="6">
        <v>2</v>
      </c>
      <c r="F26" s="2" t="s">
        <v>195</v>
      </c>
      <c r="G26" s="2" t="s">
        <v>93</v>
      </c>
    </row>
    <row r="27" spans="1:7" x14ac:dyDescent="0.2">
      <c r="A27" s="2" t="str">
        <f t="shared" si="0"/>
        <v>Operation  - Light Weld  - 3/16"TK - 1/2"</v>
      </c>
      <c r="B27" s="2" t="s">
        <v>6</v>
      </c>
      <c r="C27" s="2" t="s">
        <v>90</v>
      </c>
      <c r="D27" s="2" t="s">
        <v>125</v>
      </c>
      <c r="E27" s="6">
        <v>2</v>
      </c>
      <c r="F27" s="2" t="s">
        <v>195</v>
      </c>
      <c r="G27" s="2" t="s">
        <v>95</v>
      </c>
    </row>
    <row r="28" spans="1:7" x14ac:dyDescent="0.2">
      <c r="A28" s="2" t="str">
        <f t="shared" si="0"/>
        <v>Operation  - Light Weld  - 3/16"TK - 3/4"</v>
      </c>
      <c r="B28" s="2" t="s">
        <v>6</v>
      </c>
      <c r="C28" s="2" t="s">
        <v>90</v>
      </c>
      <c r="D28" s="2" t="s">
        <v>125</v>
      </c>
      <c r="E28" s="6">
        <v>2.5</v>
      </c>
      <c r="F28" s="2" t="s">
        <v>195</v>
      </c>
      <c r="G28" s="2" t="s">
        <v>96</v>
      </c>
    </row>
    <row r="29" spans="1:7" x14ac:dyDescent="0.2">
      <c r="A29" s="2" t="str">
        <f t="shared" si="0"/>
        <v>Operation  - Light Weld  - 3/16"TK - 1"</v>
      </c>
      <c r="B29" s="2" t="s">
        <v>6</v>
      </c>
      <c r="C29" s="2" t="s">
        <v>90</v>
      </c>
      <c r="D29" s="2" t="s">
        <v>125</v>
      </c>
      <c r="E29" s="6">
        <v>2.5</v>
      </c>
      <c r="F29" s="2" t="s">
        <v>195</v>
      </c>
      <c r="G29" s="2" t="s">
        <v>28</v>
      </c>
    </row>
    <row r="30" spans="1:7" x14ac:dyDescent="0.2">
      <c r="A30" s="2" t="str">
        <f t="shared" si="0"/>
        <v>Operation  - Light Weld  - 3/16"TK - 2"</v>
      </c>
      <c r="B30" s="2" t="s">
        <v>6</v>
      </c>
      <c r="C30" s="2" t="s">
        <v>90</v>
      </c>
      <c r="D30" s="2" t="s">
        <v>125</v>
      </c>
      <c r="E30" s="6">
        <v>3</v>
      </c>
      <c r="F30" s="2" t="s">
        <v>195</v>
      </c>
      <c r="G30" s="2" t="s">
        <v>30</v>
      </c>
    </row>
    <row r="31" spans="1:7" x14ac:dyDescent="0.2">
      <c r="A31" s="2" t="str">
        <f t="shared" si="0"/>
        <v>Operation  - Light Weld  - 3/16"TK - 3"</v>
      </c>
      <c r="B31" s="2" t="s">
        <v>6</v>
      </c>
      <c r="C31" s="2" t="s">
        <v>90</v>
      </c>
      <c r="D31" s="2" t="s">
        <v>125</v>
      </c>
      <c r="E31" s="6">
        <v>3.5</v>
      </c>
      <c r="F31" s="2" t="s">
        <v>195</v>
      </c>
      <c r="G31" s="2" t="s">
        <v>122</v>
      </c>
    </row>
    <row r="32" spans="1:7" x14ac:dyDescent="0.2">
      <c r="A32" s="2" t="str">
        <f t="shared" si="0"/>
        <v>Operation  - Light Weld  - 3/16"TK - 4"</v>
      </c>
      <c r="B32" s="2" t="s">
        <v>6</v>
      </c>
      <c r="C32" s="2" t="s">
        <v>90</v>
      </c>
      <c r="D32" s="2" t="s">
        <v>125</v>
      </c>
      <c r="E32" s="6">
        <v>4.5</v>
      </c>
      <c r="F32" s="2" t="s">
        <v>195</v>
      </c>
      <c r="G32" s="2" t="s">
        <v>123</v>
      </c>
    </row>
    <row r="33" spans="1:7" x14ac:dyDescent="0.2">
      <c r="A33" s="2" t="str">
        <f t="shared" si="0"/>
        <v>Operation  - Light Weld  - 3/16"TK - 5"</v>
      </c>
      <c r="B33" s="2" t="s">
        <v>6</v>
      </c>
      <c r="C33" s="2" t="s">
        <v>90</v>
      </c>
      <c r="D33" s="2" t="s">
        <v>125</v>
      </c>
      <c r="E33" s="6">
        <v>5.5</v>
      </c>
      <c r="F33" s="2" t="s">
        <v>195</v>
      </c>
      <c r="G33" s="2" t="s">
        <v>124</v>
      </c>
    </row>
    <row r="34" spans="1:7" x14ac:dyDescent="0.2">
      <c r="A34" s="2" t="str">
        <f t="shared" si="0"/>
        <v>Operation  - Light Weld  - 3/16"TK - 6"+</v>
      </c>
      <c r="B34" s="2" t="s">
        <v>6</v>
      </c>
      <c r="C34" s="2" t="s">
        <v>90</v>
      </c>
      <c r="D34" s="2" t="s">
        <v>125</v>
      </c>
      <c r="E34" s="6">
        <v>6.5</v>
      </c>
      <c r="F34" s="2" t="s">
        <v>195</v>
      </c>
      <c r="G34" s="2" t="s">
        <v>175</v>
      </c>
    </row>
    <row r="35" spans="1:7" x14ac:dyDescent="0.2">
      <c r="A35" s="2" t="str">
        <f t="shared" si="0"/>
        <v>Operation  - Light Weld  - 1/4"TK - 1/8"</v>
      </c>
      <c r="B35" s="2" t="s">
        <v>6</v>
      </c>
      <c r="C35" s="2" t="s">
        <v>90</v>
      </c>
      <c r="D35" s="2" t="s">
        <v>125</v>
      </c>
      <c r="E35" s="6">
        <v>1.5</v>
      </c>
      <c r="F35" s="2" t="s">
        <v>87</v>
      </c>
      <c r="G35" s="2" t="s">
        <v>92</v>
      </c>
    </row>
    <row r="36" spans="1:7" x14ac:dyDescent="0.2">
      <c r="A36" s="2" t="str">
        <f t="shared" si="0"/>
        <v>Operation  - Light Weld  - 1/4"TK - 1/4"</v>
      </c>
      <c r="B36" s="2" t="s">
        <v>6</v>
      </c>
      <c r="C36" s="2" t="s">
        <v>90</v>
      </c>
      <c r="D36" s="2" t="s">
        <v>125</v>
      </c>
      <c r="E36" s="6">
        <v>2</v>
      </c>
      <c r="F36" s="2" t="s">
        <v>87</v>
      </c>
      <c r="G36" s="2" t="s">
        <v>94</v>
      </c>
    </row>
    <row r="37" spans="1:7" x14ac:dyDescent="0.2">
      <c r="A37" s="2" t="str">
        <f t="shared" si="0"/>
        <v>Operation  - Light Weld  - 1/4"TK - 3/8"</v>
      </c>
      <c r="B37" s="2" t="s">
        <v>6</v>
      </c>
      <c r="C37" s="2" t="s">
        <v>90</v>
      </c>
      <c r="D37" s="2" t="s">
        <v>125</v>
      </c>
      <c r="E37" s="6">
        <v>2.5</v>
      </c>
      <c r="F37" s="2" t="s">
        <v>87</v>
      </c>
      <c r="G37" s="2" t="s">
        <v>93</v>
      </c>
    </row>
    <row r="38" spans="1:7" x14ac:dyDescent="0.2">
      <c r="A38" s="2" t="str">
        <f t="shared" si="0"/>
        <v>Operation  - Light Weld  - 1/4"TK - 1/2"</v>
      </c>
      <c r="B38" s="2" t="s">
        <v>6</v>
      </c>
      <c r="C38" s="2" t="s">
        <v>90</v>
      </c>
      <c r="D38" s="2" t="s">
        <v>125</v>
      </c>
      <c r="E38" s="6">
        <v>2.5</v>
      </c>
      <c r="F38" s="2" t="s">
        <v>87</v>
      </c>
      <c r="G38" s="2" t="s">
        <v>95</v>
      </c>
    </row>
    <row r="39" spans="1:7" x14ac:dyDescent="0.2">
      <c r="A39" s="2" t="str">
        <f t="shared" si="0"/>
        <v>Operation  - Light Weld  - 1/4"TK - 3/4"</v>
      </c>
      <c r="B39" s="2" t="s">
        <v>6</v>
      </c>
      <c r="C39" s="2" t="s">
        <v>90</v>
      </c>
      <c r="D39" s="2" t="s">
        <v>125</v>
      </c>
      <c r="E39" s="6">
        <v>3</v>
      </c>
      <c r="F39" s="2" t="s">
        <v>87</v>
      </c>
      <c r="G39" s="2" t="s">
        <v>96</v>
      </c>
    </row>
    <row r="40" spans="1:7" x14ac:dyDescent="0.2">
      <c r="A40" s="2" t="str">
        <f t="shared" si="0"/>
        <v>Operation  - Light Weld  - 1/4"TK - 1"</v>
      </c>
      <c r="B40" s="2" t="s">
        <v>6</v>
      </c>
      <c r="C40" s="2" t="s">
        <v>90</v>
      </c>
      <c r="D40" s="2" t="s">
        <v>125</v>
      </c>
      <c r="E40" s="6">
        <v>3</v>
      </c>
      <c r="F40" s="2" t="s">
        <v>87</v>
      </c>
      <c r="G40" s="2" t="s">
        <v>28</v>
      </c>
    </row>
    <row r="41" spans="1:7" x14ac:dyDescent="0.2">
      <c r="A41" s="2" t="str">
        <f t="shared" si="0"/>
        <v>Operation  - Light Weld  - 1/4"TK - 2"</v>
      </c>
      <c r="B41" s="2" t="s">
        <v>6</v>
      </c>
      <c r="C41" s="2" t="s">
        <v>90</v>
      </c>
      <c r="D41" s="2" t="s">
        <v>125</v>
      </c>
      <c r="E41" s="6">
        <v>3.5</v>
      </c>
      <c r="F41" s="2" t="s">
        <v>87</v>
      </c>
      <c r="G41" s="2" t="s">
        <v>30</v>
      </c>
    </row>
    <row r="42" spans="1:7" x14ac:dyDescent="0.2">
      <c r="A42" s="2" t="str">
        <f t="shared" si="0"/>
        <v>Operation  - Light Weld  - 1/4"TK - 3"</v>
      </c>
      <c r="B42" s="2" t="s">
        <v>6</v>
      </c>
      <c r="C42" s="2" t="s">
        <v>90</v>
      </c>
      <c r="D42" s="2" t="s">
        <v>125</v>
      </c>
      <c r="E42" s="6">
        <v>4</v>
      </c>
      <c r="F42" s="2" t="s">
        <v>87</v>
      </c>
      <c r="G42" s="2" t="s">
        <v>122</v>
      </c>
    </row>
    <row r="43" spans="1:7" x14ac:dyDescent="0.2">
      <c r="A43" s="2" t="str">
        <f t="shared" si="0"/>
        <v>Operation  - Light Weld  - 1/4"TK - 4"</v>
      </c>
      <c r="B43" s="2" t="s">
        <v>6</v>
      </c>
      <c r="C43" s="2" t="s">
        <v>90</v>
      </c>
      <c r="D43" s="2" t="s">
        <v>125</v>
      </c>
      <c r="E43" s="6">
        <v>5</v>
      </c>
      <c r="F43" s="2" t="s">
        <v>87</v>
      </c>
      <c r="G43" s="2" t="s">
        <v>123</v>
      </c>
    </row>
    <row r="44" spans="1:7" x14ac:dyDescent="0.2">
      <c r="A44" s="2" t="str">
        <f t="shared" si="0"/>
        <v>Operation  - Light Weld  - 1/4"TK - 5"</v>
      </c>
      <c r="B44" s="2" t="s">
        <v>6</v>
      </c>
      <c r="C44" s="2" t="s">
        <v>90</v>
      </c>
      <c r="D44" s="2" t="s">
        <v>125</v>
      </c>
      <c r="E44" s="6">
        <v>6</v>
      </c>
      <c r="F44" s="2" t="s">
        <v>87</v>
      </c>
      <c r="G44" s="2" t="s">
        <v>124</v>
      </c>
    </row>
    <row r="45" spans="1:7" x14ac:dyDescent="0.2">
      <c r="A45" s="2" t="str">
        <f t="shared" si="0"/>
        <v>Operation  - Light Weld  - 1/4"TK - 6"+</v>
      </c>
      <c r="B45" s="2" t="s">
        <v>6</v>
      </c>
      <c r="C45" s="2" t="s">
        <v>90</v>
      </c>
      <c r="D45" s="2" t="s">
        <v>125</v>
      </c>
      <c r="E45" s="6">
        <v>7</v>
      </c>
      <c r="F45" s="2" t="s">
        <v>87</v>
      </c>
      <c r="G45" s="2" t="s">
        <v>175</v>
      </c>
    </row>
    <row r="46" spans="1:7" x14ac:dyDescent="0.2">
      <c r="A46" s="2" t="str">
        <f t="shared" si="0"/>
        <v>Operation  - Light Weld  - 3/8"TK - 1/8"</v>
      </c>
      <c r="B46" s="2" t="s">
        <v>6</v>
      </c>
      <c r="C46" s="2" t="s">
        <v>90</v>
      </c>
      <c r="D46" s="2" t="s">
        <v>125</v>
      </c>
      <c r="E46" s="6">
        <v>1.5</v>
      </c>
      <c r="F46" s="2" t="s">
        <v>196</v>
      </c>
      <c r="G46" s="2" t="s">
        <v>92</v>
      </c>
    </row>
    <row r="47" spans="1:7" x14ac:dyDescent="0.2">
      <c r="A47" s="2" t="str">
        <f t="shared" si="0"/>
        <v>Operation  - Light Weld  - 3/8"TK - 1/4"</v>
      </c>
      <c r="B47" s="2" t="s">
        <v>6</v>
      </c>
      <c r="C47" s="2" t="s">
        <v>90</v>
      </c>
      <c r="D47" s="2" t="s">
        <v>125</v>
      </c>
      <c r="E47" s="6">
        <v>2</v>
      </c>
      <c r="F47" s="2" t="s">
        <v>196</v>
      </c>
      <c r="G47" s="2" t="s">
        <v>94</v>
      </c>
    </row>
    <row r="48" spans="1:7" x14ac:dyDescent="0.2">
      <c r="A48" s="2" t="str">
        <f t="shared" si="0"/>
        <v>Operation  - Light Weld  - 3/8"TK - 3/8"</v>
      </c>
      <c r="B48" s="2" t="s">
        <v>6</v>
      </c>
      <c r="C48" s="2" t="s">
        <v>90</v>
      </c>
      <c r="D48" s="2" t="s">
        <v>125</v>
      </c>
      <c r="E48" s="6">
        <v>2.5</v>
      </c>
      <c r="F48" s="2" t="s">
        <v>196</v>
      </c>
      <c r="G48" s="2" t="s">
        <v>93</v>
      </c>
    </row>
    <row r="49" spans="1:7" x14ac:dyDescent="0.2">
      <c r="A49" s="2" t="str">
        <f t="shared" si="0"/>
        <v>Operation  - Light Weld  - 3/8"TK - 1/2"</v>
      </c>
      <c r="B49" s="2" t="s">
        <v>6</v>
      </c>
      <c r="C49" s="2" t="s">
        <v>90</v>
      </c>
      <c r="D49" s="2" t="s">
        <v>125</v>
      </c>
      <c r="E49" s="6">
        <v>2.5</v>
      </c>
      <c r="F49" s="2" t="s">
        <v>196</v>
      </c>
      <c r="G49" s="2" t="s">
        <v>95</v>
      </c>
    </row>
    <row r="50" spans="1:7" x14ac:dyDescent="0.2">
      <c r="A50" s="2" t="str">
        <f t="shared" si="0"/>
        <v>Operation  - Light Weld  - 3/8"TK - 3/4"</v>
      </c>
      <c r="B50" s="2" t="s">
        <v>6</v>
      </c>
      <c r="C50" s="2" t="s">
        <v>90</v>
      </c>
      <c r="D50" s="2" t="s">
        <v>125</v>
      </c>
      <c r="E50" s="6">
        <v>3</v>
      </c>
      <c r="F50" s="2" t="s">
        <v>196</v>
      </c>
      <c r="G50" s="2" t="s">
        <v>96</v>
      </c>
    </row>
    <row r="51" spans="1:7" x14ac:dyDescent="0.2">
      <c r="A51" s="2" t="str">
        <f t="shared" si="0"/>
        <v>Operation  - Light Weld  - 3/8"TK - 1"</v>
      </c>
      <c r="B51" s="2" t="s">
        <v>6</v>
      </c>
      <c r="C51" s="2" t="s">
        <v>90</v>
      </c>
      <c r="D51" s="2" t="s">
        <v>125</v>
      </c>
      <c r="E51" s="6">
        <v>3</v>
      </c>
      <c r="F51" s="2" t="s">
        <v>196</v>
      </c>
      <c r="G51" s="2" t="s">
        <v>28</v>
      </c>
    </row>
    <row r="52" spans="1:7" x14ac:dyDescent="0.2">
      <c r="A52" s="2" t="str">
        <f t="shared" si="0"/>
        <v>Operation  - Light Weld  - 3/8"TK - 2"</v>
      </c>
      <c r="B52" s="2" t="s">
        <v>6</v>
      </c>
      <c r="C52" s="2" t="s">
        <v>90</v>
      </c>
      <c r="D52" s="2" t="s">
        <v>125</v>
      </c>
      <c r="E52" s="6">
        <v>3.5</v>
      </c>
      <c r="F52" s="2" t="s">
        <v>196</v>
      </c>
      <c r="G52" s="2" t="s">
        <v>30</v>
      </c>
    </row>
    <row r="53" spans="1:7" x14ac:dyDescent="0.2">
      <c r="A53" s="2" t="str">
        <f t="shared" si="0"/>
        <v>Operation  - Light Weld  - 3/8"TK - 3"</v>
      </c>
      <c r="B53" s="2" t="s">
        <v>6</v>
      </c>
      <c r="C53" s="2" t="s">
        <v>90</v>
      </c>
      <c r="D53" s="2" t="s">
        <v>125</v>
      </c>
      <c r="E53" s="6">
        <v>4</v>
      </c>
      <c r="F53" s="2" t="s">
        <v>196</v>
      </c>
      <c r="G53" s="2" t="s">
        <v>122</v>
      </c>
    </row>
    <row r="54" spans="1:7" x14ac:dyDescent="0.2">
      <c r="A54" s="2" t="str">
        <f t="shared" si="0"/>
        <v>Operation  - Light Weld  - 3/8"TK - 4"</v>
      </c>
      <c r="B54" s="2" t="s">
        <v>6</v>
      </c>
      <c r="C54" s="2" t="s">
        <v>90</v>
      </c>
      <c r="D54" s="2" t="s">
        <v>125</v>
      </c>
      <c r="E54" s="6">
        <v>5</v>
      </c>
      <c r="F54" s="2" t="s">
        <v>196</v>
      </c>
      <c r="G54" s="2" t="s">
        <v>123</v>
      </c>
    </row>
    <row r="55" spans="1:7" x14ac:dyDescent="0.2">
      <c r="A55" s="2" t="str">
        <f t="shared" si="0"/>
        <v>Operation  - Light Weld  - 3/8"TK - 5"</v>
      </c>
      <c r="B55" s="2" t="s">
        <v>6</v>
      </c>
      <c r="C55" s="2" t="s">
        <v>90</v>
      </c>
      <c r="D55" s="2" t="s">
        <v>125</v>
      </c>
      <c r="E55" s="6">
        <v>6</v>
      </c>
      <c r="F55" s="2" t="s">
        <v>196</v>
      </c>
      <c r="G55" s="2" t="s">
        <v>124</v>
      </c>
    </row>
    <row r="56" spans="1:7" x14ac:dyDescent="0.2">
      <c r="A56" s="2" t="str">
        <f t="shared" si="0"/>
        <v>Operation  - Light Weld  - 3/8"TK - 6"+</v>
      </c>
      <c r="B56" s="2" t="s">
        <v>6</v>
      </c>
      <c r="C56" s="2" t="s">
        <v>90</v>
      </c>
      <c r="D56" s="2" t="s">
        <v>125</v>
      </c>
      <c r="E56" s="6">
        <v>7</v>
      </c>
      <c r="F56" s="2" t="s">
        <v>196</v>
      </c>
      <c r="G56" s="2" t="s">
        <v>175</v>
      </c>
    </row>
    <row r="57" spans="1:7" x14ac:dyDescent="0.2">
      <c r="A57" s="2" t="str">
        <f t="shared" si="0"/>
        <v>Operation  - Light Weld  - 1/2"TK - 1/8"</v>
      </c>
      <c r="B57" s="2" t="s">
        <v>6</v>
      </c>
      <c r="C57" s="2" t="s">
        <v>90</v>
      </c>
      <c r="D57" s="2" t="s">
        <v>125</v>
      </c>
      <c r="E57" s="6">
        <v>2</v>
      </c>
      <c r="F57" s="2" t="s">
        <v>197</v>
      </c>
      <c r="G57" s="2" t="s">
        <v>92</v>
      </c>
    </row>
    <row r="58" spans="1:7" x14ac:dyDescent="0.2">
      <c r="A58" s="2" t="str">
        <f t="shared" si="0"/>
        <v>Operation  - Light Weld  - 1/2"TK - 1/4"</v>
      </c>
      <c r="B58" s="2" t="s">
        <v>6</v>
      </c>
      <c r="C58" s="2" t="s">
        <v>90</v>
      </c>
      <c r="D58" s="2" t="s">
        <v>125</v>
      </c>
      <c r="E58" s="6">
        <v>2.5</v>
      </c>
      <c r="F58" s="2" t="s">
        <v>197</v>
      </c>
      <c r="G58" s="2" t="s">
        <v>94</v>
      </c>
    </row>
    <row r="59" spans="1:7" x14ac:dyDescent="0.2">
      <c r="A59" s="2" t="str">
        <f t="shared" si="0"/>
        <v>Operation  - Light Weld  - 1/2"TK - 3/8"</v>
      </c>
      <c r="B59" s="2" t="s">
        <v>6</v>
      </c>
      <c r="C59" s="2" t="s">
        <v>90</v>
      </c>
      <c r="D59" s="2" t="s">
        <v>125</v>
      </c>
      <c r="E59" s="6">
        <v>3</v>
      </c>
      <c r="F59" s="2" t="s">
        <v>197</v>
      </c>
      <c r="G59" s="2" t="s">
        <v>93</v>
      </c>
    </row>
    <row r="60" spans="1:7" x14ac:dyDescent="0.2">
      <c r="A60" s="2" t="str">
        <f t="shared" si="0"/>
        <v>Operation  - Light Weld  - 1/2"TK - 1/2"</v>
      </c>
      <c r="B60" s="2" t="s">
        <v>6</v>
      </c>
      <c r="C60" s="2" t="s">
        <v>90</v>
      </c>
      <c r="D60" s="2" t="s">
        <v>125</v>
      </c>
      <c r="E60" s="6">
        <v>3</v>
      </c>
      <c r="F60" s="2" t="s">
        <v>197</v>
      </c>
      <c r="G60" s="2" t="s">
        <v>95</v>
      </c>
    </row>
    <row r="61" spans="1:7" x14ac:dyDescent="0.2">
      <c r="A61" s="2" t="str">
        <f t="shared" si="0"/>
        <v>Operation  - Light Weld  - 1/2"TK - 3/4"</v>
      </c>
      <c r="B61" s="2" t="s">
        <v>6</v>
      </c>
      <c r="C61" s="2" t="s">
        <v>90</v>
      </c>
      <c r="D61" s="2" t="s">
        <v>125</v>
      </c>
      <c r="E61" s="6">
        <v>3.5</v>
      </c>
      <c r="F61" s="2" t="s">
        <v>197</v>
      </c>
      <c r="G61" s="2" t="s">
        <v>96</v>
      </c>
    </row>
    <row r="62" spans="1:7" x14ac:dyDescent="0.2">
      <c r="A62" s="2" t="str">
        <f t="shared" si="0"/>
        <v>Operation  - Light Weld  - 1/2"TK - 1"</v>
      </c>
      <c r="B62" s="2" t="s">
        <v>6</v>
      </c>
      <c r="C62" s="2" t="s">
        <v>90</v>
      </c>
      <c r="D62" s="2" t="s">
        <v>125</v>
      </c>
      <c r="E62" s="6">
        <v>3.5</v>
      </c>
      <c r="F62" s="2" t="s">
        <v>197</v>
      </c>
      <c r="G62" s="2" t="s">
        <v>28</v>
      </c>
    </row>
    <row r="63" spans="1:7" x14ac:dyDescent="0.2">
      <c r="A63" s="2" t="str">
        <f t="shared" si="0"/>
        <v>Operation  - Light Weld  - 1/2"TK - 2"</v>
      </c>
      <c r="B63" s="2" t="s">
        <v>6</v>
      </c>
      <c r="C63" s="2" t="s">
        <v>90</v>
      </c>
      <c r="D63" s="2" t="s">
        <v>125</v>
      </c>
      <c r="E63" s="6">
        <v>4</v>
      </c>
      <c r="F63" s="2" t="s">
        <v>197</v>
      </c>
      <c r="G63" s="2" t="s">
        <v>30</v>
      </c>
    </row>
    <row r="64" spans="1:7" x14ac:dyDescent="0.2">
      <c r="A64" s="2" t="str">
        <f t="shared" si="0"/>
        <v>Operation  - Light Weld  - 1/2"TK - 3"</v>
      </c>
      <c r="B64" s="2" t="s">
        <v>6</v>
      </c>
      <c r="C64" s="2" t="s">
        <v>90</v>
      </c>
      <c r="D64" s="2" t="s">
        <v>125</v>
      </c>
      <c r="E64" s="6">
        <v>4.5</v>
      </c>
      <c r="F64" s="2" t="s">
        <v>197</v>
      </c>
      <c r="G64" s="2" t="s">
        <v>122</v>
      </c>
    </row>
    <row r="65" spans="1:7" x14ac:dyDescent="0.2">
      <c r="A65" s="2" t="str">
        <f t="shared" si="0"/>
        <v>Operation  - Light Weld  - 1/2"TK - 4"</v>
      </c>
      <c r="B65" s="2" t="s">
        <v>6</v>
      </c>
      <c r="C65" s="2" t="s">
        <v>90</v>
      </c>
      <c r="D65" s="2" t="s">
        <v>125</v>
      </c>
      <c r="E65" s="6">
        <v>5.5</v>
      </c>
      <c r="F65" s="2" t="s">
        <v>197</v>
      </c>
      <c r="G65" s="2" t="s">
        <v>123</v>
      </c>
    </row>
    <row r="66" spans="1:7" x14ac:dyDescent="0.2">
      <c r="A66" s="2" t="str">
        <f t="shared" si="0"/>
        <v>Operation  - Light Weld  - 1/2"TK - 5"</v>
      </c>
      <c r="B66" s="2" t="s">
        <v>6</v>
      </c>
      <c r="C66" s="2" t="s">
        <v>90</v>
      </c>
      <c r="D66" s="2" t="s">
        <v>125</v>
      </c>
      <c r="E66" s="6">
        <v>6.5</v>
      </c>
      <c r="F66" s="2" t="s">
        <v>197</v>
      </c>
      <c r="G66" s="2" t="s">
        <v>124</v>
      </c>
    </row>
    <row r="67" spans="1:7" x14ac:dyDescent="0.2">
      <c r="A67" s="2" t="str">
        <f t="shared" ref="A67" si="1">_xlfn.TEXTJOIN(" - ",0,C67,D67,F67,G67)</f>
        <v>Operation  - Light Weld  - 1/2"TK - 6"+</v>
      </c>
      <c r="B67" s="2" t="s">
        <v>6</v>
      </c>
      <c r="C67" s="2" t="s">
        <v>90</v>
      </c>
      <c r="D67" s="2" t="s">
        <v>125</v>
      </c>
      <c r="E67" s="6">
        <v>7.5</v>
      </c>
      <c r="F67" s="2" t="s">
        <v>197</v>
      </c>
      <c r="G67" s="2" t="s">
        <v>175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90F33-30FA-470D-87A3-6A41E09422EB}">
  <sheetPr>
    <tabColor theme="5" tint="0.39997558519241921"/>
  </sheetPr>
  <dimension ref="A1:I67"/>
  <sheetViews>
    <sheetView workbookViewId="0">
      <selection activeCell="J25" sqref="J25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3.28515625" style="2" customWidth="1"/>
    <col min="7" max="7" width="20.7109375" style="2" customWidth="1"/>
    <col min="8" max="16384" width="9.140625" style="2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121</v>
      </c>
      <c r="H1" s="1"/>
      <c r="I1" s="1"/>
    </row>
    <row r="2" spans="1:9" x14ac:dyDescent="0.2">
      <c r="A2" s="2" t="str">
        <f>_xlfn.TEXTJOIN(" - ",0,C2,D2,F2,G2)</f>
        <v>Operation  - Heavy Weld  - 1/16"TK - 1/8"</v>
      </c>
      <c r="B2" s="2" t="s">
        <v>6</v>
      </c>
      <c r="C2" s="2" t="s">
        <v>90</v>
      </c>
      <c r="D2" s="2" t="s">
        <v>128</v>
      </c>
      <c r="E2" s="6">
        <v>0.75</v>
      </c>
      <c r="F2" s="2" t="s">
        <v>194</v>
      </c>
      <c r="G2" s="2" t="s">
        <v>92</v>
      </c>
    </row>
    <row r="3" spans="1:9" x14ac:dyDescent="0.2">
      <c r="A3" s="2" t="str">
        <f t="shared" ref="A3:A66" si="0">_xlfn.TEXTJOIN(" - ",0,C3,D3,F3,G3)</f>
        <v>Operation  - Heavy Weld  - 1/16"TK - 1/4"</v>
      </c>
      <c r="B3" s="2" t="s">
        <v>6</v>
      </c>
      <c r="C3" s="2" t="s">
        <v>90</v>
      </c>
      <c r="D3" s="2" t="s">
        <v>128</v>
      </c>
      <c r="E3" s="6">
        <v>1.5</v>
      </c>
      <c r="F3" s="2" t="s">
        <v>194</v>
      </c>
      <c r="G3" s="2" t="s">
        <v>94</v>
      </c>
    </row>
    <row r="4" spans="1:9" x14ac:dyDescent="0.2">
      <c r="A4" s="2" t="str">
        <f t="shared" si="0"/>
        <v>Operation  - Heavy Weld  - 1/16"TK - 3/8"</v>
      </c>
      <c r="B4" s="2" t="s">
        <v>6</v>
      </c>
      <c r="C4" s="2" t="s">
        <v>90</v>
      </c>
      <c r="D4" s="2" t="s">
        <v>128</v>
      </c>
      <c r="E4" s="6">
        <v>2.25</v>
      </c>
      <c r="F4" s="2" t="s">
        <v>194</v>
      </c>
      <c r="G4" s="2" t="s">
        <v>93</v>
      </c>
    </row>
    <row r="5" spans="1:9" x14ac:dyDescent="0.2">
      <c r="A5" s="2" t="str">
        <f t="shared" si="0"/>
        <v>Operation  - Heavy Weld  - 1/16"TK - 1/2"</v>
      </c>
      <c r="B5" s="2" t="s">
        <v>6</v>
      </c>
      <c r="C5" s="2" t="s">
        <v>90</v>
      </c>
      <c r="D5" s="2" t="s">
        <v>128</v>
      </c>
      <c r="E5" s="6">
        <v>2.25</v>
      </c>
      <c r="F5" s="2" t="s">
        <v>194</v>
      </c>
      <c r="G5" s="2" t="s">
        <v>95</v>
      </c>
    </row>
    <row r="6" spans="1:9" x14ac:dyDescent="0.2">
      <c r="A6" s="2" t="str">
        <f t="shared" si="0"/>
        <v>Operation  - Heavy Weld  - 1/16"TK - 3/4"</v>
      </c>
      <c r="B6" s="2" t="s">
        <v>6</v>
      </c>
      <c r="C6" s="2" t="s">
        <v>90</v>
      </c>
      <c r="D6" s="2" t="s">
        <v>128</v>
      </c>
      <c r="E6" s="6">
        <v>3</v>
      </c>
      <c r="F6" s="2" t="s">
        <v>194</v>
      </c>
      <c r="G6" s="2" t="s">
        <v>96</v>
      </c>
    </row>
    <row r="7" spans="1:9" x14ac:dyDescent="0.2">
      <c r="A7" s="2" t="str">
        <f t="shared" si="0"/>
        <v>Operation  - Heavy Weld  - 1/16"TK - 1"</v>
      </c>
      <c r="B7" s="2" t="s">
        <v>6</v>
      </c>
      <c r="C7" s="2" t="s">
        <v>90</v>
      </c>
      <c r="D7" s="2" t="s">
        <v>128</v>
      </c>
      <c r="E7" s="6">
        <v>3</v>
      </c>
      <c r="F7" s="2" t="s">
        <v>194</v>
      </c>
      <c r="G7" s="2" t="s">
        <v>28</v>
      </c>
    </row>
    <row r="8" spans="1:9" x14ac:dyDescent="0.2">
      <c r="A8" s="2" t="str">
        <f t="shared" si="0"/>
        <v>Operation  - Heavy Weld  - 1/16"TK - 2"</v>
      </c>
      <c r="B8" s="2" t="s">
        <v>6</v>
      </c>
      <c r="C8" s="2" t="s">
        <v>90</v>
      </c>
      <c r="D8" s="2" t="s">
        <v>128</v>
      </c>
      <c r="E8" s="6">
        <v>3.75</v>
      </c>
      <c r="F8" s="2" t="s">
        <v>194</v>
      </c>
      <c r="G8" s="2" t="s">
        <v>30</v>
      </c>
    </row>
    <row r="9" spans="1:9" x14ac:dyDescent="0.2">
      <c r="A9" s="2" t="str">
        <f t="shared" si="0"/>
        <v>Operation  - Heavy Weld  - 1/16"TK - 3"</v>
      </c>
      <c r="B9" s="2" t="s">
        <v>6</v>
      </c>
      <c r="C9" s="2" t="s">
        <v>90</v>
      </c>
      <c r="D9" s="2" t="s">
        <v>128</v>
      </c>
      <c r="E9" s="6">
        <v>4.5</v>
      </c>
      <c r="F9" s="2" t="s">
        <v>194</v>
      </c>
      <c r="G9" s="2" t="s">
        <v>122</v>
      </c>
    </row>
    <row r="10" spans="1:9" x14ac:dyDescent="0.2">
      <c r="A10" s="2" t="str">
        <f t="shared" si="0"/>
        <v>Operation  - Heavy Weld  - 1/16"TK - 4"</v>
      </c>
      <c r="B10" s="2" t="s">
        <v>6</v>
      </c>
      <c r="C10" s="2" t="s">
        <v>90</v>
      </c>
      <c r="D10" s="2" t="s">
        <v>128</v>
      </c>
      <c r="E10" s="6">
        <v>6</v>
      </c>
      <c r="F10" s="2" t="s">
        <v>194</v>
      </c>
      <c r="G10" s="2" t="s">
        <v>123</v>
      </c>
    </row>
    <row r="11" spans="1:9" x14ac:dyDescent="0.2">
      <c r="A11" s="2" t="str">
        <f t="shared" si="0"/>
        <v>Operation  - Heavy Weld  - 1/16"TK - 5"</v>
      </c>
      <c r="B11" s="2" t="s">
        <v>6</v>
      </c>
      <c r="C11" s="2" t="s">
        <v>90</v>
      </c>
      <c r="D11" s="2" t="s">
        <v>128</v>
      </c>
      <c r="E11" s="6">
        <v>7.5</v>
      </c>
      <c r="F11" s="2" t="s">
        <v>194</v>
      </c>
      <c r="G11" s="2" t="s">
        <v>124</v>
      </c>
    </row>
    <row r="12" spans="1:9" x14ac:dyDescent="0.2">
      <c r="A12" s="2" t="str">
        <f t="shared" si="0"/>
        <v>Operation  - Heavy Weld  - 1/16"TK - 6"+</v>
      </c>
      <c r="B12" s="2" t="s">
        <v>6</v>
      </c>
      <c r="C12" s="2" t="s">
        <v>90</v>
      </c>
      <c r="D12" s="2" t="s">
        <v>128</v>
      </c>
      <c r="E12" s="6">
        <v>9</v>
      </c>
      <c r="F12" s="2" t="s">
        <v>194</v>
      </c>
      <c r="G12" s="2" t="s">
        <v>175</v>
      </c>
    </row>
    <row r="13" spans="1:9" x14ac:dyDescent="0.2">
      <c r="A13" s="2" t="str">
        <f t="shared" si="0"/>
        <v>Operation  - Heavy Weld  - 1/8"TK - 1/8"</v>
      </c>
      <c r="B13" s="2" t="s">
        <v>6</v>
      </c>
      <c r="C13" s="2" t="s">
        <v>90</v>
      </c>
      <c r="D13" s="2" t="s">
        <v>128</v>
      </c>
      <c r="E13" s="6">
        <v>0.75</v>
      </c>
      <c r="F13" s="2" t="s">
        <v>192</v>
      </c>
      <c r="G13" s="2" t="s">
        <v>92</v>
      </c>
    </row>
    <row r="14" spans="1:9" x14ac:dyDescent="0.2">
      <c r="A14" s="2" t="str">
        <f t="shared" si="0"/>
        <v>Operation  - Heavy Weld  - 1/8"TK - 1/4"</v>
      </c>
      <c r="B14" s="2" t="s">
        <v>6</v>
      </c>
      <c r="C14" s="2" t="s">
        <v>90</v>
      </c>
      <c r="D14" s="2" t="s">
        <v>128</v>
      </c>
      <c r="E14" s="6">
        <v>1.5</v>
      </c>
      <c r="F14" s="2" t="s">
        <v>192</v>
      </c>
      <c r="G14" s="2" t="s">
        <v>94</v>
      </c>
    </row>
    <row r="15" spans="1:9" x14ac:dyDescent="0.2">
      <c r="A15" s="2" t="str">
        <f t="shared" si="0"/>
        <v>Operation  - Heavy Weld  - 1/8"TK - 3/8"</v>
      </c>
      <c r="B15" s="2" t="s">
        <v>6</v>
      </c>
      <c r="C15" s="2" t="s">
        <v>90</v>
      </c>
      <c r="D15" s="2" t="s">
        <v>128</v>
      </c>
      <c r="E15" s="6">
        <v>2.25</v>
      </c>
      <c r="F15" s="2" t="s">
        <v>192</v>
      </c>
      <c r="G15" s="2" t="s">
        <v>93</v>
      </c>
    </row>
    <row r="16" spans="1:9" x14ac:dyDescent="0.2">
      <c r="A16" s="2" t="str">
        <f t="shared" si="0"/>
        <v>Operation  - Heavy Weld  - 1/8"TK - 1/2"</v>
      </c>
      <c r="B16" s="2" t="s">
        <v>6</v>
      </c>
      <c r="C16" s="2" t="s">
        <v>90</v>
      </c>
      <c r="D16" s="2" t="s">
        <v>128</v>
      </c>
      <c r="E16" s="6">
        <v>2.25</v>
      </c>
      <c r="F16" s="2" t="s">
        <v>192</v>
      </c>
      <c r="G16" s="2" t="s">
        <v>95</v>
      </c>
    </row>
    <row r="17" spans="1:7" x14ac:dyDescent="0.2">
      <c r="A17" s="2" t="str">
        <f t="shared" si="0"/>
        <v>Operation  - Heavy Weld  - 1/8"TK - 3/4"</v>
      </c>
      <c r="B17" s="2" t="s">
        <v>6</v>
      </c>
      <c r="C17" s="2" t="s">
        <v>90</v>
      </c>
      <c r="D17" s="2" t="s">
        <v>128</v>
      </c>
      <c r="E17" s="6">
        <v>3</v>
      </c>
      <c r="F17" s="2" t="s">
        <v>192</v>
      </c>
      <c r="G17" s="2" t="s">
        <v>96</v>
      </c>
    </row>
    <row r="18" spans="1:7" x14ac:dyDescent="0.2">
      <c r="A18" s="2" t="str">
        <f t="shared" si="0"/>
        <v>Operation  - Heavy Weld  - 1/8"TK - 1"</v>
      </c>
      <c r="B18" s="2" t="s">
        <v>6</v>
      </c>
      <c r="C18" s="2" t="s">
        <v>90</v>
      </c>
      <c r="D18" s="2" t="s">
        <v>128</v>
      </c>
      <c r="E18" s="6">
        <v>3</v>
      </c>
      <c r="F18" s="2" t="s">
        <v>192</v>
      </c>
      <c r="G18" s="2" t="s">
        <v>28</v>
      </c>
    </row>
    <row r="19" spans="1:7" x14ac:dyDescent="0.2">
      <c r="A19" s="2" t="str">
        <f t="shared" si="0"/>
        <v>Operation  - Heavy Weld  - 1/8"TK - 2"</v>
      </c>
      <c r="B19" s="2" t="s">
        <v>6</v>
      </c>
      <c r="C19" s="2" t="s">
        <v>90</v>
      </c>
      <c r="D19" s="2" t="s">
        <v>128</v>
      </c>
      <c r="E19" s="6">
        <v>3.75</v>
      </c>
      <c r="F19" s="2" t="s">
        <v>192</v>
      </c>
      <c r="G19" s="2" t="s">
        <v>30</v>
      </c>
    </row>
    <row r="20" spans="1:7" x14ac:dyDescent="0.2">
      <c r="A20" s="2" t="str">
        <f t="shared" si="0"/>
        <v>Operation  - Heavy Weld  - 1/8"TK - 3"</v>
      </c>
      <c r="B20" s="2" t="s">
        <v>6</v>
      </c>
      <c r="C20" s="2" t="s">
        <v>90</v>
      </c>
      <c r="D20" s="2" t="s">
        <v>128</v>
      </c>
      <c r="E20" s="6">
        <v>4.5</v>
      </c>
      <c r="F20" s="2" t="s">
        <v>192</v>
      </c>
      <c r="G20" s="2" t="s">
        <v>122</v>
      </c>
    </row>
    <row r="21" spans="1:7" x14ac:dyDescent="0.2">
      <c r="A21" s="2" t="str">
        <f t="shared" si="0"/>
        <v>Operation  - Heavy Weld  - 1/8"TK - 4"</v>
      </c>
      <c r="B21" s="2" t="s">
        <v>6</v>
      </c>
      <c r="C21" s="2" t="s">
        <v>90</v>
      </c>
      <c r="D21" s="2" t="s">
        <v>128</v>
      </c>
      <c r="E21" s="6">
        <v>6</v>
      </c>
      <c r="F21" s="2" t="s">
        <v>192</v>
      </c>
      <c r="G21" s="2" t="s">
        <v>123</v>
      </c>
    </row>
    <row r="22" spans="1:7" x14ac:dyDescent="0.2">
      <c r="A22" s="2" t="str">
        <f t="shared" si="0"/>
        <v>Operation  - Heavy Weld  - 1/8"TK - 5"</v>
      </c>
      <c r="B22" s="2" t="s">
        <v>6</v>
      </c>
      <c r="C22" s="2" t="s">
        <v>90</v>
      </c>
      <c r="D22" s="2" t="s">
        <v>128</v>
      </c>
      <c r="E22" s="6">
        <v>7.5</v>
      </c>
      <c r="F22" s="2" t="s">
        <v>192</v>
      </c>
      <c r="G22" s="2" t="s">
        <v>124</v>
      </c>
    </row>
    <row r="23" spans="1:7" x14ac:dyDescent="0.2">
      <c r="A23" s="2" t="str">
        <f t="shared" si="0"/>
        <v>Operation  - Heavy Weld  - 1/8"TK - 6"+</v>
      </c>
      <c r="B23" s="2" t="s">
        <v>6</v>
      </c>
      <c r="C23" s="2" t="s">
        <v>90</v>
      </c>
      <c r="D23" s="2" t="s">
        <v>128</v>
      </c>
      <c r="E23" s="6">
        <v>9</v>
      </c>
      <c r="F23" s="2" t="s">
        <v>192</v>
      </c>
      <c r="G23" s="2" t="s">
        <v>175</v>
      </c>
    </row>
    <row r="24" spans="1:7" x14ac:dyDescent="0.2">
      <c r="A24" s="2" t="str">
        <f t="shared" si="0"/>
        <v>Operation  - Heavy Weld  - 3/16"TK - 1/8"</v>
      </c>
      <c r="B24" s="2" t="s">
        <v>6</v>
      </c>
      <c r="C24" s="2" t="s">
        <v>90</v>
      </c>
      <c r="D24" s="2" t="s">
        <v>128</v>
      </c>
      <c r="E24" s="6">
        <v>1.5</v>
      </c>
      <c r="F24" s="2" t="s">
        <v>195</v>
      </c>
      <c r="G24" s="2" t="s">
        <v>92</v>
      </c>
    </row>
    <row r="25" spans="1:7" x14ac:dyDescent="0.2">
      <c r="A25" s="2" t="str">
        <f t="shared" si="0"/>
        <v>Operation  - Heavy Weld  - 3/16"TK - 1/4"</v>
      </c>
      <c r="B25" s="2" t="s">
        <v>6</v>
      </c>
      <c r="C25" s="2" t="s">
        <v>90</v>
      </c>
      <c r="D25" s="2" t="s">
        <v>128</v>
      </c>
      <c r="E25" s="6">
        <v>2.25</v>
      </c>
      <c r="F25" s="2" t="s">
        <v>195</v>
      </c>
      <c r="G25" s="2" t="s">
        <v>94</v>
      </c>
    </row>
    <row r="26" spans="1:7" x14ac:dyDescent="0.2">
      <c r="A26" s="2" t="str">
        <f t="shared" si="0"/>
        <v>Operation  - Heavy Weld  - 3/16"TK - 3/8"</v>
      </c>
      <c r="B26" s="2" t="s">
        <v>6</v>
      </c>
      <c r="C26" s="2" t="s">
        <v>90</v>
      </c>
      <c r="D26" s="2" t="s">
        <v>128</v>
      </c>
      <c r="E26" s="6">
        <v>3</v>
      </c>
      <c r="F26" s="2" t="s">
        <v>195</v>
      </c>
      <c r="G26" s="2" t="s">
        <v>93</v>
      </c>
    </row>
    <row r="27" spans="1:7" x14ac:dyDescent="0.2">
      <c r="A27" s="2" t="str">
        <f t="shared" si="0"/>
        <v>Operation  - Heavy Weld  - 3/16"TK - 1/2"</v>
      </c>
      <c r="B27" s="2" t="s">
        <v>6</v>
      </c>
      <c r="C27" s="2" t="s">
        <v>90</v>
      </c>
      <c r="D27" s="2" t="s">
        <v>128</v>
      </c>
      <c r="E27" s="6">
        <v>3</v>
      </c>
      <c r="F27" s="2" t="s">
        <v>195</v>
      </c>
      <c r="G27" s="2" t="s">
        <v>95</v>
      </c>
    </row>
    <row r="28" spans="1:7" x14ac:dyDescent="0.2">
      <c r="A28" s="2" t="str">
        <f t="shared" si="0"/>
        <v>Operation  - Heavy Weld  - 3/16"TK - 3/4"</v>
      </c>
      <c r="B28" s="2" t="s">
        <v>6</v>
      </c>
      <c r="C28" s="2" t="s">
        <v>90</v>
      </c>
      <c r="D28" s="2" t="s">
        <v>128</v>
      </c>
      <c r="E28" s="6">
        <v>3.75</v>
      </c>
      <c r="F28" s="2" t="s">
        <v>195</v>
      </c>
      <c r="G28" s="2" t="s">
        <v>96</v>
      </c>
    </row>
    <row r="29" spans="1:7" x14ac:dyDescent="0.2">
      <c r="A29" s="2" t="str">
        <f t="shared" si="0"/>
        <v>Operation  - Heavy Weld  - 3/16"TK - 1"</v>
      </c>
      <c r="B29" s="2" t="s">
        <v>6</v>
      </c>
      <c r="C29" s="2" t="s">
        <v>90</v>
      </c>
      <c r="D29" s="2" t="s">
        <v>128</v>
      </c>
      <c r="E29" s="6">
        <v>3.75</v>
      </c>
      <c r="F29" s="2" t="s">
        <v>195</v>
      </c>
      <c r="G29" s="2" t="s">
        <v>28</v>
      </c>
    </row>
    <row r="30" spans="1:7" x14ac:dyDescent="0.2">
      <c r="A30" s="2" t="str">
        <f t="shared" si="0"/>
        <v>Operation  - Heavy Weld  - 3/16"TK - 2"</v>
      </c>
      <c r="B30" s="2" t="s">
        <v>6</v>
      </c>
      <c r="C30" s="2" t="s">
        <v>90</v>
      </c>
      <c r="D30" s="2" t="s">
        <v>128</v>
      </c>
      <c r="E30" s="6">
        <v>4.5</v>
      </c>
      <c r="F30" s="2" t="s">
        <v>195</v>
      </c>
      <c r="G30" s="2" t="s">
        <v>30</v>
      </c>
    </row>
    <row r="31" spans="1:7" x14ac:dyDescent="0.2">
      <c r="A31" s="2" t="str">
        <f t="shared" si="0"/>
        <v>Operation  - Heavy Weld  - 3/16"TK - 3"</v>
      </c>
      <c r="B31" s="2" t="s">
        <v>6</v>
      </c>
      <c r="C31" s="2" t="s">
        <v>90</v>
      </c>
      <c r="D31" s="2" t="s">
        <v>128</v>
      </c>
      <c r="E31" s="6">
        <v>5.25</v>
      </c>
      <c r="F31" s="2" t="s">
        <v>195</v>
      </c>
      <c r="G31" s="2" t="s">
        <v>122</v>
      </c>
    </row>
    <row r="32" spans="1:7" x14ac:dyDescent="0.2">
      <c r="A32" s="2" t="str">
        <f t="shared" si="0"/>
        <v>Operation  - Heavy Weld  - 3/16"TK - 4"</v>
      </c>
      <c r="B32" s="2" t="s">
        <v>6</v>
      </c>
      <c r="C32" s="2" t="s">
        <v>90</v>
      </c>
      <c r="D32" s="2" t="s">
        <v>128</v>
      </c>
      <c r="E32" s="6">
        <v>6.75</v>
      </c>
      <c r="F32" s="2" t="s">
        <v>195</v>
      </c>
      <c r="G32" s="2" t="s">
        <v>123</v>
      </c>
    </row>
    <row r="33" spans="1:7" x14ac:dyDescent="0.2">
      <c r="A33" s="2" t="str">
        <f t="shared" si="0"/>
        <v>Operation  - Heavy Weld  - 3/16"TK - 5"</v>
      </c>
      <c r="B33" s="2" t="s">
        <v>6</v>
      </c>
      <c r="C33" s="2" t="s">
        <v>90</v>
      </c>
      <c r="D33" s="2" t="s">
        <v>128</v>
      </c>
      <c r="E33" s="6">
        <v>8.25</v>
      </c>
      <c r="F33" s="2" t="s">
        <v>195</v>
      </c>
      <c r="G33" s="2" t="s">
        <v>124</v>
      </c>
    </row>
    <row r="34" spans="1:7" x14ac:dyDescent="0.2">
      <c r="A34" s="2" t="str">
        <f t="shared" si="0"/>
        <v>Operation  - Heavy Weld  - 3/16"TK - 6"+</v>
      </c>
      <c r="B34" s="2" t="s">
        <v>6</v>
      </c>
      <c r="C34" s="2" t="s">
        <v>90</v>
      </c>
      <c r="D34" s="2" t="s">
        <v>128</v>
      </c>
      <c r="E34" s="6">
        <v>9.75</v>
      </c>
      <c r="F34" s="2" t="s">
        <v>195</v>
      </c>
      <c r="G34" s="2" t="s">
        <v>175</v>
      </c>
    </row>
    <row r="35" spans="1:7" x14ac:dyDescent="0.2">
      <c r="A35" s="2" t="str">
        <f t="shared" si="0"/>
        <v>Operation  - Heavy Weld  - 1/4"TK - 1/8"</v>
      </c>
      <c r="B35" s="2" t="s">
        <v>6</v>
      </c>
      <c r="C35" s="2" t="s">
        <v>90</v>
      </c>
      <c r="D35" s="2" t="s">
        <v>128</v>
      </c>
      <c r="E35" s="6">
        <v>2.25</v>
      </c>
      <c r="F35" s="2" t="s">
        <v>87</v>
      </c>
      <c r="G35" s="2" t="s">
        <v>92</v>
      </c>
    </row>
    <row r="36" spans="1:7" x14ac:dyDescent="0.2">
      <c r="A36" s="2" t="str">
        <f t="shared" si="0"/>
        <v>Operation  - Heavy Weld  - 1/4"TK - 1/4"</v>
      </c>
      <c r="B36" s="2" t="s">
        <v>6</v>
      </c>
      <c r="C36" s="2" t="s">
        <v>90</v>
      </c>
      <c r="D36" s="2" t="s">
        <v>128</v>
      </c>
      <c r="E36" s="6">
        <v>3</v>
      </c>
      <c r="F36" s="2" t="s">
        <v>87</v>
      </c>
      <c r="G36" s="2" t="s">
        <v>94</v>
      </c>
    </row>
    <row r="37" spans="1:7" x14ac:dyDescent="0.2">
      <c r="A37" s="2" t="str">
        <f t="shared" si="0"/>
        <v>Operation  - Heavy Weld  - 1/4"TK - 3/8"</v>
      </c>
      <c r="B37" s="2" t="s">
        <v>6</v>
      </c>
      <c r="C37" s="2" t="s">
        <v>90</v>
      </c>
      <c r="D37" s="2" t="s">
        <v>128</v>
      </c>
      <c r="E37" s="6">
        <v>3.75</v>
      </c>
      <c r="F37" s="2" t="s">
        <v>87</v>
      </c>
      <c r="G37" s="2" t="s">
        <v>93</v>
      </c>
    </row>
    <row r="38" spans="1:7" x14ac:dyDescent="0.2">
      <c r="A38" s="2" t="str">
        <f t="shared" si="0"/>
        <v>Operation  - Heavy Weld  - 1/4"TK - 1/2"</v>
      </c>
      <c r="B38" s="2" t="s">
        <v>6</v>
      </c>
      <c r="C38" s="2" t="s">
        <v>90</v>
      </c>
      <c r="D38" s="2" t="s">
        <v>128</v>
      </c>
      <c r="E38" s="6">
        <v>3.75</v>
      </c>
      <c r="F38" s="2" t="s">
        <v>87</v>
      </c>
      <c r="G38" s="2" t="s">
        <v>95</v>
      </c>
    </row>
    <row r="39" spans="1:7" x14ac:dyDescent="0.2">
      <c r="A39" s="2" t="str">
        <f t="shared" si="0"/>
        <v>Operation  - Heavy Weld  - 1/4"TK - 3/4"</v>
      </c>
      <c r="B39" s="2" t="s">
        <v>6</v>
      </c>
      <c r="C39" s="2" t="s">
        <v>90</v>
      </c>
      <c r="D39" s="2" t="s">
        <v>128</v>
      </c>
      <c r="E39" s="6">
        <v>4.5</v>
      </c>
      <c r="F39" s="2" t="s">
        <v>87</v>
      </c>
      <c r="G39" s="2" t="s">
        <v>96</v>
      </c>
    </row>
    <row r="40" spans="1:7" x14ac:dyDescent="0.2">
      <c r="A40" s="2" t="str">
        <f t="shared" si="0"/>
        <v>Operation  - Heavy Weld  - 1/4"TK - 1"</v>
      </c>
      <c r="B40" s="2" t="s">
        <v>6</v>
      </c>
      <c r="C40" s="2" t="s">
        <v>90</v>
      </c>
      <c r="D40" s="2" t="s">
        <v>128</v>
      </c>
      <c r="E40" s="6">
        <v>4.5</v>
      </c>
      <c r="F40" s="2" t="s">
        <v>87</v>
      </c>
      <c r="G40" s="2" t="s">
        <v>28</v>
      </c>
    </row>
    <row r="41" spans="1:7" x14ac:dyDescent="0.2">
      <c r="A41" s="2" t="str">
        <f t="shared" si="0"/>
        <v>Operation  - Heavy Weld  - 1/4"TK - 2"</v>
      </c>
      <c r="B41" s="2" t="s">
        <v>6</v>
      </c>
      <c r="C41" s="2" t="s">
        <v>90</v>
      </c>
      <c r="D41" s="2" t="s">
        <v>128</v>
      </c>
      <c r="E41" s="6">
        <v>5.25</v>
      </c>
      <c r="F41" s="2" t="s">
        <v>87</v>
      </c>
      <c r="G41" s="2" t="s">
        <v>30</v>
      </c>
    </row>
    <row r="42" spans="1:7" x14ac:dyDescent="0.2">
      <c r="A42" s="2" t="str">
        <f t="shared" si="0"/>
        <v>Operation  - Heavy Weld  - 1/4"TK - 3"</v>
      </c>
      <c r="B42" s="2" t="s">
        <v>6</v>
      </c>
      <c r="C42" s="2" t="s">
        <v>90</v>
      </c>
      <c r="D42" s="2" t="s">
        <v>128</v>
      </c>
      <c r="E42" s="6">
        <v>6</v>
      </c>
      <c r="F42" s="2" t="s">
        <v>87</v>
      </c>
      <c r="G42" s="2" t="s">
        <v>122</v>
      </c>
    </row>
    <row r="43" spans="1:7" x14ac:dyDescent="0.2">
      <c r="A43" s="2" t="str">
        <f t="shared" si="0"/>
        <v>Operation  - Heavy Weld  - 1/4"TK - 4"</v>
      </c>
      <c r="B43" s="2" t="s">
        <v>6</v>
      </c>
      <c r="C43" s="2" t="s">
        <v>90</v>
      </c>
      <c r="D43" s="2" t="s">
        <v>128</v>
      </c>
      <c r="E43" s="6">
        <v>7.5</v>
      </c>
      <c r="F43" s="2" t="s">
        <v>87</v>
      </c>
      <c r="G43" s="2" t="s">
        <v>123</v>
      </c>
    </row>
    <row r="44" spans="1:7" x14ac:dyDescent="0.2">
      <c r="A44" s="2" t="str">
        <f t="shared" si="0"/>
        <v>Operation  - Heavy Weld  - 1/4"TK - 5"</v>
      </c>
      <c r="B44" s="2" t="s">
        <v>6</v>
      </c>
      <c r="C44" s="2" t="s">
        <v>90</v>
      </c>
      <c r="D44" s="2" t="s">
        <v>128</v>
      </c>
      <c r="E44" s="6">
        <v>9</v>
      </c>
      <c r="F44" s="2" t="s">
        <v>87</v>
      </c>
      <c r="G44" s="2" t="s">
        <v>124</v>
      </c>
    </row>
    <row r="45" spans="1:7" x14ac:dyDescent="0.2">
      <c r="A45" s="2" t="str">
        <f t="shared" si="0"/>
        <v>Operation  - Heavy Weld  - 1/4"TK - 6"+</v>
      </c>
      <c r="B45" s="2" t="s">
        <v>6</v>
      </c>
      <c r="C45" s="2" t="s">
        <v>90</v>
      </c>
      <c r="D45" s="2" t="s">
        <v>128</v>
      </c>
      <c r="E45" s="6">
        <v>10.5</v>
      </c>
      <c r="F45" s="2" t="s">
        <v>87</v>
      </c>
      <c r="G45" s="2" t="s">
        <v>175</v>
      </c>
    </row>
    <row r="46" spans="1:7" x14ac:dyDescent="0.2">
      <c r="A46" s="2" t="str">
        <f t="shared" si="0"/>
        <v>Operation  - Heavy Weld  - 3/8"TK - 1/8"</v>
      </c>
      <c r="B46" s="2" t="s">
        <v>6</v>
      </c>
      <c r="C46" s="2" t="s">
        <v>90</v>
      </c>
      <c r="D46" s="2" t="s">
        <v>128</v>
      </c>
      <c r="E46" s="6">
        <v>2.25</v>
      </c>
      <c r="F46" s="2" t="s">
        <v>196</v>
      </c>
      <c r="G46" s="2" t="s">
        <v>92</v>
      </c>
    </row>
    <row r="47" spans="1:7" x14ac:dyDescent="0.2">
      <c r="A47" s="2" t="str">
        <f t="shared" si="0"/>
        <v>Operation  - Heavy Weld  - 3/8"TK - 1/4"</v>
      </c>
      <c r="B47" s="2" t="s">
        <v>6</v>
      </c>
      <c r="C47" s="2" t="s">
        <v>90</v>
      </c>
      <c r="D47" s="2" t="s">
        <v>128</v>
      </c>
      <c r="E47" s="6">
        <v>3</v>
      </c>
      <c r="F47" s="2" t="s">
        <v>196</v>
      </c>
      <c r="G47" s="2" t="s">
        <v>94</v>
      </c>
    </row>
    <row r="48" spans="1:7" x14ac:dyDescent="0.2">
      <c r="A48" s="2" t="str">
        <f t="shared" si="0"/>
        <v>Operation  - Heavy Weld  - 3/8"TK - 3/8"</v>
      </c>
      <c r="B48" s="2" t="s">
        <v>6</v>
      </c>
      <c r="C48" s="2" t="s">
        <v>90</v>
      </c>
      <c r="D48" s="2" t="s">
        <v>128</v>
      </c>
      <c r="E48" s="6">
        <v>3.75</v>
      </c>
      <c r="F48" s="2" t="s">
        <v>196</v>
      </c>
      <c r="G48" s="2" t="s">
        <v>93</v>
      </c>
    </row>
    <row r="49" spans="1:7" x14ac:dyDescent="0.2">
      <c r="A49" s="2" t="str">
        <f t="shared" si="0"/>
        <v>Operation  - Heavy Weld  - 3/8"TK - 1/2"</v>
      </c>
      <c r="B49" s="2" t="s">
        <v>6</v>
      </c>
      <c r="C49" s="2" t="s">
        <v>90</v>
      </c>
      <c r="D49" s="2" t="s">
        <v>128</v>
      </c>
      <c r="E49" s="6">
        <v>3.75</v>
      </c>
      <c r="F49" s="2" t="s">
        <v>196</v>
      </c>
      <c r="G49" s="2" t="s">
        <v>95</v>
      </c>
    </row>
    <row r="50" spans="1:7" x14ac:dyDescent="0.2">
      <c r="A50" s="2" t="str">
        <f t="shared" si="0"/>
        <v>Operation  - Heavy Weld  - 3/8"TK - 3/4"</v>
      </c>
      <c r="B50" s="2" t="s">
        <v>6</v>
      </c>
      <c r="C50" s="2" t="s">
        <v>90</v>
      </c>
      <c r="D50" s="2" t="s">
        <v>128</v>
      </c>
      <c r="E50" s="6">
        <v>4.5</v>
      </c>
      <c r="F50" s="2" t="s">
        <v>196</v>
      </c>
      <c r="G50" s="2" t="s">
        <v>96</v>
      </c>
    </row>
    <row r="51" spans="1:7" x14ac:dyDescent="0.2">
      <c r="A51" s="2" t="str">
        <f t="shared" si="0"/>
        <v>Operation  - Heavy Weld  - 3/8"TK - 1"</v>
      </c>
      <c r="B51" s="2" t="s">
        <v>6</v>
      </c>
      <c r="C51" s="2" t="s">
        <v>90</v>
      </c>
      <c r="D51" s="2" t="s">
        <v>128</v>
      </c>
      <c r="E51" s="6">
        <v>4.5</v>
      </c>
      <c r="F51" s="2" t="s">
        <v>196</v>
      </c>
      <c r="G51" s="2" t="s">
        <v>28</v>
      </c>
    </row>
    <row r="52" spans="1:7" x14ac:dyDescent="0.2">
      <c r="A52" s="2" t="str">
        <f t="shared" si="0"/>
        <v>Operation  - Heavy Weld  - 3/8"TK - 2"</v>
      </c>
      <c r="B52" s="2" t="s">
        <v>6</v>
      </c>
      <c r="C52" s="2" t="s">
        <v>90</v>
      </c>
      <c r="D52" s="2" t="s">
        <v>128</v>
      </c>
      <c r="E52" s="6">
        <v>5.25</v>
      </c>
      <c r="F52" s="2" t="s">
        <v>196</v>
      </c>
      <c r="G52" s="2" t="s">
        <v>30</v>
      </c>
    </row>
    <row r="53" spans="1:7" x14ac:dyDescent="0.2">
      <c r="A53" s="2" t="str">
        <f t="shared" si="0"/>
        <v>Operation  - Heavy Weld  - 3/8"TK - 3"</v>
      </c>
      <c r="B53" s="2" t="s">
        <v>6</v>
      </c>
      <c r="C53" s="2" t="s">
        <v>90</v>
      </c>
      <c r="D53" s="2" t="s">
        <v>128</v>
      </c>
      <c r="E53" s="6">
        <v>6</v>
      </c>
      <c r="F53" s="2" t="s">
        <v>196</v>
      </c>
      <c r="G53" s="2" t="s">
        <v>122</v>
      </c>
    </row>
    <row r="54" spans="1:7" x14ac:dyDescent="0.2">
      <c r="A54" s="2" t="str">
        <f t="shared" si="0"/>
        <v>Operation  - Heavy Weld  - 3/8"TK - 4"</v>
      </c>
      <c r="B54" s="2" t="s">
        <v>6</v>
      </c>
      <c r="C54" s="2" t="s">
        <v>90</v>
      </c>
      <c r="D54" s="2" t="s">
        <v>128</v>
      </c>
      <c r="E54" s="6">
        <v>7.5</v>
      </c>
      <c r="F54" s="2" t="s">
        <v>196</v>
      </c>
      <c r="G54" s="2" t="s">
        <v>123</v>
      </c>
    </row>
    <row r="55" spans="1:7" x14ac:dyDescent="0.2">
      <c r="A55" s="2" t="str">
        <f t="shared" si="0"/>
        <v>Operation  - Heavy Weld  - 3/8"TK - 5"</v>
      </c>
      <c r="B55" s="2" t="s">
        <v>6</v>
      </c>
      <c r="C55" s="2" t="s">
        <v>90</v>
      </c>
      <c r="D55" s="2" t="s">
        <v>128</v>
      </c>
      <c r="E55" s="6">
        <v>9</v>
      </c>
      <c r="F55" s="2" t="s">
        <v>196</v>
      </c>
      <c r="G55" s="2" t="s">
        <v>124</v>
      </c>
    </row>
    <row r="56" spans="1:7" x14ac:dyDescent="0.2">
      <c r="A56" s="2" t="str">
        <f t="shared" si="0"/>
        <v>Operation  - Heavy Weld  - 3/8"TK - 6"+</v>
      </c>
      <c r="B56" s="2" t="s">
        <v>6</v>
      </c>
      <c r="C56" s="2" t="s">
        <v>90</v>
      </c>
      <c r="D56" s="2" t="s">
        <v>128</v>
      </c>
      <c r="E56" s="6">
        <v>10.5</v>
      </c>
      <c r="F56" s="2" t="s">
        <v>196</v>
      </c>
      <c r="G56" s="2" t="s">
        <v>175</v>
      </c>
    </row>
    <row r="57" spans="1:7" x14ac:dyDescent="0.2">
      <c r="A57" s="2" t="str">
        <f t="shared" si="0"/>
        <v>Operation  - Heavy Weld  - 1/2"TK - 1/8"</v>
      </c>
      <c r="B57" s="2" t="s">
        <v>6</v>
      </c>
      <c r="C57" s="2" t="s">
        <v>90</v>
      </c>
      <c r="D57" s="2" t="s">
        <v>128</v>
      </c>
      <c r="E57" s="6">
        <v>3</v>
      </c>
      <c r="F57" s="2" t="s">
        <v>197</v>
      </c>
      <c r="G57" s="2" t="s">
        <v>92</v>
      </c>
    </row>
    <row r="58" spans="1:7" x14ac:dyDescent="0.2">
      <c r="A58" s="2" t="str">
        <f t="shared" si="0"/>
        <v>Operation  - Heavy Weld  - 1/2"TK - 1/4"</v>
      </c>
      <c r="B58" s="2" t="s">
        <v>6</v>
      </c>
      <c r="C58" s="2" t="s">
        <v>90</v>
      </c>
      <c r="D58" s="2" t="s">
        <v>128</v>
      </c>
      <c r="E58" s="6">
        <v>3.75</v>
      </c>
      <c r="F58" s="2" t="s">
        <v>197</v>
      </c>
      <c r="G58" s="2" t="s">
        <v>94</v>
      </c>
    </row>
    <row r="59" spans="1:7" x14ac:dyDescent="0.2">
      <c r="A59" s="2" t="str">
        <f t="shared" si="0"/>
        <v>Operation  - Heavy Weld  - 1/2"TK - 3/8"</v>
      </c>
      <c r="B59" s="2" t="s">
        <v>6</v>
      </c>
      <c r="C59" s="2" t="s">
        <v>90</v>
      </c>
      <c r="D59" s="2" t="s">
        <v>128</v>
      </c>
      <c r="E59" s="6">
        <v>4.5</v>
      </c>
      <c r="F59" s="2" t="s">
        <v>197</v>
      </c>
      <c r="G59" s="2" t="s">
        <v>93</v>
      </c>
    </row>
    <row r="60" spans="1:7" x14ac:dyDescent="0.2">
      <c r="A60" s="2" t="str">
        <f t="shared" si="0"/>
        <v>Operation  - Heavy Weld  - 1/2"TK - 1/2"</v>
      </c>
      <c r="B60" s="2" t="s">
        <v>6</v>
      </c>
      <c r="C60" s="2" t="s">
        <v>90</v>
      </c>
      <c r="D60" s="2" t="s">
        <v>128</v>
      </c>
      <c r="E60" s="6">
        <v>4.5</v>
      </c>
      <c r="F60" s="2" t="s">
        <v>197</v>
      </c>
      <c r="G60" s="2" t="s">
        <v>95</v>
      </c>
    </row>
    <row r="61" spans="1:7" x14ac:dyDescent="0.2">
      <c r="A61" s="2" t="str">
        <f t="shared" si="0"/>
        <v>Operation  - Heavy Weld  - 1/2"TK - 3/4"</v>
      </c>
      <c r="B61" s="2" t="s">
        <v>6</v>
      </c>
      <c r="C61" s="2" t="s">
        <v>90</v>
      </c>
      <c r="D61" s="2" t="s">
        <v>128</v>
      </c>
      <c r="E61" s="6">
        <v>5.25</v>
      </c>
      <c r="F61" s="2" t="s">
        <v>197</v>
      </c>
      <c r="G61" s="2" t="s">
        <v>96</v>
      </c>
    </row>
    <row r="62" spans="1:7" x14ac:dyDescent="0.2">
      <c r="A62" s="2" t="str">
        <f t="shared" si="0"/>
        <v>Operation  - Heavy Weld  - 1/2"TK - 1"</v>
      </c>
      <c r="B62" s="2" t="s">
        <v>6</v>
      </c>
      <c r="C62" s="2" t="s">
        <v>90</v>
      </c>
      <c r="D62" s="2" t="s">
        <v>128</v>
      </c>
      <c r="E62" s="6">
        <v>5.25</v>
      </c>
      <c r="F62" s="2" t="s">
        <v>197</v>
      </c>
      <c r="G62" s="2" t="s">
        <v>28</v>
      </c>
    </row>
    <row r="63" spans="1:7" x14ac:dyDescent="0.2">
      <c r="A63" s="2" t="str">
        <f t="shared" si="0"/>
        <v>Operation  - Heavy Weld  - 1/2"TK - 2"</v>
      </c>
      <c r="B63" s="2" t="s">
        <v>6</v>
      </c>
      <c r="C63" s="2" t="s">
        <v>90</v>
      </c>
      <c r="D63" s="2" t="s">
        <v>128</v>
      </c>
      <c r="E63" s="6">
        <v>6</v>
      </c>
      <c r="F63" s="2" t="s">
        <v>197</v>
      </c>
      <c r="G63" s="2" t="s">
        <v>30</v>
      </c>
    </row>
    <row r="64" spans="1:7" x14ac:dyDescent="0.2">
      <c r="A64" s="2" t="str">
        <f t="shared" si="0"/>
        <v>Operation  - Heavy Weld  - 1/2"TK - 3"</v>
      </c>
      <c r="B64" s="2" t="s">
        <v>6</v>
      </c>
      <c r="C64" s="2" t="s">
        <v>90</v>
      </c>
      <c r="D64" s="2" t="s">
        <v>128</v>
      </c>
      <c r="E64" s="6">
        <v>6.75</v>
      </c>
      <c r="F64" s="2" t="s">
        <v>197</v>
      </c>
      <c r="G64" s="2" t="s">
        <v>122</v>
      </c>
    </row>
    <row r="65" spans="1:7" x14ac:dyDescent="0.2">
      <c r="A65" s="2" t="str">
        <f t="shared" si="0"/>
        <v>Operation  - Heavy Weld  - 1/2"TK - 4"</v>
      </c>
      <c r="B65" s="2" t="s">
        <v>6</v>
      </c>
      <c r="C65" s="2" t="s">
        <v>90</v>
      </c>
      <c r="D65" s="2" t="s">
        <v>128</v>
      </c>
      <c r="E65" s="6">
        <v>8.25</v>
      </c>
      <c r="F65" s="2" t="s">
        <v>197</v>
      </c>
      <c r="G65" s="2" t="s">
        <v>123</v>
      </c>
    </row>
    <row r="66" spans="1:7" x14ac:dyDescent="0.2">
      <c r="A66" s="2" t="str">
        <f t="shared" si="0"/>
        <v>Operation  - Heavy Weld  - 1/2"TK - 5"</v>
      </c>
      <c r="B66" s="2" t="s">
        <v>6</v>
      </c>
      <c r="C66" s="2" t="s">
        <v>90</v>
      </c>
      <c r="D66" s="2" t="s">
        <v>128</v>
      </c>
      <c r="E66" s="6">
        <v>9.75</v>
      </c>
      <c r="F66" s="2" t="s">
        <v>197</v>
      </c>
      <c r="G66" s="2" t="s">
        <v>124</v>
      </c>
    </row>
    <row r="67" spans="1:7" x14ac:dyDescent="0.2">
      <c r="A67" s="2" t="str">
        <f t="shared" ref="A67" si="1">_xlfn.TEXTJOIN(" - ",0,C67,D67,F67,G67)</f>
        <v>Operation  - Heavy Weld  - 1/2"TK - 6"+</v>
      </c>
      <c r="B67" s="2" t="s">
        <v>6</v>
      </c>
      <c r="C67" s="2" t="s">
        <v>90</v>
      </c>
      <c r="D67" s="2" t="s">
        <v>128</v>
      </c>
      <c r="E67" s="6">
        <v>11.25</v>
      </c>
      <c r="F67" s="2" t="s">
        <v>197</v>
      </c>
      <c r="G67" s="2" t="s">
        <v>175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424F-B0BE-4851-A3D7-198B1BC3079D}">
  <sheetPr>
    <tabColor theme="5" tint="0.39997558519241921"/>
  </sheetPr>
  <dimension ref="A1:K35"/>
  <sheetViews>
    <sheetView workbookViewId="0">
      <selection activeCell="J25" sqref="J25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3.28515625" style="2" customWidth="1"/>
    <col min="7" max="7" width="20.7109375" style="2" customWidth="1"/>
    <col min="8" max="16384" width="9.140625" style="2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130</v>
      </c>
      <c r="G1" s="1" t="s">
        <v>131</v>
      </c>
      <c r="H1" s="1"/>
      <c r="I1" s="1"/>
      <c r="J1" s="1"/>
      <c r="K1" s="1"/>
    </row>
    <row r="2" spans="1:11" x14ac:dyDescent="0.2">
      <c r="A2" s="2" t="str">
        <f>_xlfn.TEXTJOIN(" - ",0,C2,D2,F2,G2)</f>
        <v>Operation  - Light Body  - 2"Dia.  - 2 - 4</v>
      </c>
      <c r="B2" s="2" t="s">
        <v>6</v>
      </c>
      <c r="C2" s="2" t="s">
        <v>90</v>
      </c>
      <c r="D2" s="2" t="s">
        <v>129</v>
      </c>
      <c r="E2" s="6">
        <v>4</v>
      </c>
      <c r="F2" s="2" t="s">
        <v>198</v>
      </c>
      <c r="G2" s="3" t="s">
        <v>132</v>
      </c>
    </row>
    <row r="3" spans="1:11" x14ac:dyDescent="0.2">
      <c r="A3" s="2" t="str">
        <f t="shared" ref="A3:A35" si="0">_xlfn.TEXTJOIN(" - ",0,C3,D3,F3,G3)</f>
        <v>Operation  - Light Body  - 2"Dia.  - 5 - 6</v>
      </c>
      <c r="B3" s="2" t="s">
        <v>6</v>
      </c>
      <c r="C3" s="2" t="s">
        <v>90</v>
      </c>
      <c r="D3" s="2" t="s">
        <v>129</v>
      </c>
      <c r="E3" s="6">
        <v>5</v>
      </c>
      <c r="F3" s="2" t="s">
        <v>198</v>
      </c>
      <c r="G3" s="3" t="s">
        <v>133</v>
      </c>
    </row>
    <row r="4" spans="1:11" x14ac:dyDescent="0.2">
      <c r="A4" s="2" t="str">
        <f t="shared" si="0"/>
        <v>Operation  - Light Body  - 2"Dia.  - 7 - 8</v>
      </c>
      <c r="B4" s="2" t="s">
        <v>6</v>
      </c>
      <c r="C4" s="2" t="s">
        <v>90</v>
      </c>
      <c r="D4" s="2" t="s">
        <v>129</v>
      </c>
      <c r="E4" s="6">
        <v>6</v>
      </c>
      <c r="F4" s="2" t="s">
        <v>198</v>
      </c>
      <c r="G4" s="3" t="s">
        <v>134</v>
      </c>
    </row>
    <row r="5" spans="1:11" x14ac:dyDescent="0.2">
      <c r="A5" s="2" t="str">
        <f t="shared" si="0"/>
        <v>Operation  - Light Body  - 4"Dia.  - 2 - 4</v>
      </c>
      <c r="B5" s="2" t="s">
        <v>6</v>
      </c>
      <c r="C5" s="2" t="s">
        <v>90</v>
      </c>
      <c r="D5" s="2" t="s">
        <v>129</v>
      </c>
      <c r="E5" s="6">
        <v>4</v>
      </c>
      <c r="F5" s="2" t="s">
        <v>107</v>
      </c>
      <c r="G5" s="3" t="s">
        <v>132</v>
      </c>
    </row>
    <row r="6" spans="1:11" x14ac:dyDescent="0.2">
      <c r="A6" s="2" t="str">
        <f t="shared" si="0"/>
        <v>Operation  - Light Body  - 4"Dia.  - 5 - 6</v>
      </c>
      <c r="B6" s="2" t="s">
        <v>6</v>
      </c>
      <c r="C6" s="2" t="s">
        <v>90</v>
      </c>
      <c r="D6" s="2" t="s">
        <v>129</v>
      </c>
      <c r="E6" s="6">
        <v>5</v>
      </c>
      <c r="F6" s="2" t="s">
        <v>107</v>
      </c>
      <c r="G6" s="3" t="s">
        <v>133</v>
      </c>
    </row>
    <row r="7" spans="1:11" x14ac:dyDescent="0.2">
      <c r="A7" s="2" t="str">
        <f t="shared" si="0"/>
        <v>Operation  - Light Body  - 4"Dia.  - 7 - 8</v>
      </c>
      <c r="B7" s="2" t="s">
        <v>6</v>
      </c>
      <c r="C7" s="2" t="s">
        <v>90</v>
      </c>
      <c r="D7" s="2" t="s">
        <v>129</v>
      </c>
      <c r="E7" s="6">
        <v>6</v>
      </c>
      <c r="F7" s="2" t="s">
        <v>107</v>
      </c>
      <c r="G7" s="3" t="s">
        <v>134</v>
      </c>
    </row>
    <row r="8" spans="1:11" x14ac:dyDescent="0.2">
      <c r="A8" s="2" t="str">
        <f t="shared" si="0"/>
        <v>Operation  - Light Body  - 4"Dia.  - 9 - 10</v>
      </c>
      <c r="B8" s="2" t="s">
        <v>6</v>
      </c>
      <c r="C8" s="2" t="s">
        <v>90</v>
      </c>
      <c r="D8" s="2" t="s">
        <v>129</v>
      </c>
      <c r="E8" s="6">
        <v>7</v>
      </c>
      <c r="F8" s="2" t="s">
        <v>107</v>
      </c>
      <c r="G8" s="3" t="s">
        <v>135</v>
      </c>
    </row>
    <row r="9" spans="1:11" x14ac:dyDescent="0.2">
      <c r="A9" s="2" t="str">
        <f t="shared" si="0"/>
        <v>Operation  - Light Body  - 4"Dia.  - 12 - 16</v>
      </c>
      <c r="B9" s="2" t="s">
        <v>6</v>
      </c>
      <c r="C9" s="2" t="s">
        <v>90</v>
      </c>
      <c r="D9" s="2" t="s">
        <v>129</v>
      </c>
      <c r="E9" s="6">
        <v>10</v>
      </c>
      <c r="F9" s="2" t="s">
        <v>107</v>
      </c>
      <c r="G9" s="3" t="s">
        <v>137</v>
      </c>
    </row>
    <row r="10" spans="1:11" x14ac:dyDescent="0.2">
      <c r="A10" s="2" t="str">
        <f t="shared" si="0"/>
        <v>Operation  - Light Body  - 6"Dia.  - 2 - 4</v>
      </c>
      <c r="B10" s="2" t="s">
        <v>6</v>
      </c>
      <c r="C10" s="2" t="s">
        <v>90</v>
      </c>
      <c r="D10" s="2" t="s">
        <v>129</v>
      </c>
      <c r="E10" s="6">
        <v>4</v>
      </c>
      <c r="F10" s="2" t="s">
        <v>160</v>
      </c>
      <c r="G10" s="3" t="s">
        <v>132</v>
      </c>
    </row>
    <row r="11" spans="1:11" x14ac:dyDescent="0.2">
      <c r="A11" s="2" t="str">
        <f t="shared" si="0"/>
        <v>Operation  - Light Body  - 6"Dia.  - 5 - 6</v>
      </c>
      <c r="B11" s="2" t="s">
        <v>6</v>
      </c>
      <c r="C11" s="2" t="s">
        <v>90</v>
      </c>
      <c r="D11" s="2" t="s">
        <v>129</v>
      </c>
      <c r="E11" s="6">
        <v>5</v>
      </c>
      <c r="F11" s="2" t="s">
        <v>160</v>
      </c>
      <c r="G11" s="3" t="s">
        <v>133</v>
      </c>
    </row>
    <row r="12" spans="1:11" x14ac:dyDescent="0.2">
      <c r="A12" s="2" t="str">
        <f t="shared" si="0"/>
        <v>Operation  - Light Body  - 6"Dia.  - 7 - 8</v>
      </c>
      <c r="B12" s="2" t="s">
        <v>6</v>
      </c>
      <c r="C12" s="2" t="s">
        <v>90</v>
      </c>
      <c r="D12" s="2" t="s">
        <v>129</v>
      </c>
      <c r="E12" s="6">
        <v>6</v>
      </c>
      <c r="F12" s="2" t="s">
        <v>160</v>
      </c>
      <c r="G12" s="3" t="s">
        <v>134</v>
      </c>
    </row>
    <row r="13" spans="1:11" x14ac:dyDescent="0.2">
      <c r="A13" s="2" t="str">
        <f t="shared" si="0"/>
        <v>Operation  - Light Body  - 6"Dia.  - 9 - 10</v>
      </c>
      <c r="B13" s="2" t="s">
        <v>6</v>
      </c>
      <c r="C13" s="2" t="s">
        <v>90</v>
      </c>
      <c r="D13" s="2" t="s">
        <v>129</v>
      </c>
      <c r="E13" s="6">
        <v>7</v>
      </c>
      <c r="F13" s="2" t="s">
        <v>160</v>
      </c>
      <c r="G13" s="3" t="s">
        <v>135</v>
      </c>
    </row>
    <row r="14" spans="1:11" x14ac:dyDescent="0.2">
      <c r="A14" s="2" t="str">
        <f t="shared" si="0"/>
        <v>Operation  - Light Body  - 6"Dia.  - 12 - 16</v>
      </c>
      <c r="B14" s="2" t="s">
        <v>6</v>
      </c>
      <c r="C14" s="2" t="s">
        <v>90</v>
      </c>
      <c r="D14" s="2" t="s">
        <v>129</v>
      </c>
      <c r="E14" s="6">
        <v>10</v>
      </c>
      <c r="F14" s="2" t="s">
        <v>160</v>
      </c>
      <c r="G14" s="3" t="s">
        <v>137</v>
      </c>
    </row>
    <row r="15" spans="1:11" x14ac:dyDescent="0.2">
      <c r="A15" s="2" t="str">
        <f t="shared" si="0"/>
        <v>Operation  - Light Body  - 8"Dia.  - 2 - 4</v>
      </c>
      <c r="B15" s="2" t="s">
        <v>6</v>
      </c>
      <c r="C15" s="2" t="s">
        <v>90</v>
      </c>
      <c r="D15" s="2" t="s">
        <v>129</v>
      </c>
      <c r="E15" s="6">
        <v>4</v>
      </c>
      <c r="F15" s="2" t="s">
        <v>199</v>
      </c>
      <c r="G15" s="3" t="s">
        <v>132</v>
      </c>
    </row>
    <row r="16" spans="1:11" x14ac:dyDescent="0.2">
      <c r="A16" s="2" t="str">
        <f t="shared" si="0"/>
        <v>Operation  - Light Body  - 8"Dia.  - 5 - 6</v>
      </c>
      <c r="B16" s="2" t="s">
        <v>6</v>
      </c>
      <c r="C16" s="2" t="s">
        <v>90</v>
      </c>
      <c r="D16" s="2" t="s">
        <v>129</v>
      </c>
      <c r="E16" s="6">
        <v>5</v>
      </c>
      <c r="F16" s="2" t="s">
        <v>199</v>
      </c>
      <c r="G16" s="3" t="s">
        <v>133</v>
      </c>
    </row>
    <row r="17" spans="1:7" x14ac:dyDescent="0.2">
      <c r="A17" s="2" t="str">
        <f t="shared" si="0"/>
        <v>Operation  - Light Body  - 8"Dia.  - 7 - 8</v>
      </c>
      <c r="B17" s="2" t="s">
        <v>6</v>
      </c>
      <c r="C17" s="2" t="s">
        <v>90</v>
      </c>
      <c r="D17" s="2" t="s">
        <v>129</v>
      </c>
      <c r="E17" s="6">
        <v>6</v>
      </c>
      <c r="F17" s="2" t="s">
        <v>199</v>
      </c>
      <c r="G17" s="3" t="s">
        <v>134</v>
      </c>
    </row>
    <row r="18" spans="1:7" x14ac:dyDescent="0.2">
      <c r="A18" s="2" t="str">
        <f t="shared" si="0"/>
        <v>Operation  - Light Body  - 8"Dia.  - 9 - 10</v>
      </c>
      <c r="B18" s="2" t="s">
        <v>6</v>
      </c>
      <c r="C18" s="2" t="s">
        <v>90</v>
      </c>
      <c r="D18" s="2" t="s">
        <v>129</v>
      </c>
      <c r="E18" s="6">
        <v>7</v>
      </c>
      <c r="F18" s="2" t="s">
        <v>199</v>
      </c>
      <c r="G18" s="3" t="s">
        <v>135</v>
      </c>
    </row>
    <row r="19" spans="1:7" x14ac:dyDescent="0.2">
      <c r="A19" s="2" t="str">
        <f t="shared" si="0"/>
        <v>Operation  - Light Body  - 8"Dia.  - 12 - 16</v>
      </c>
      <c r="B19" s="2" t="s">
        <v>6</v>
      </c>
      <c r="C19" s="2" t="s">
        <v>90</v>
      </c>
      <c r="D19" s="2" t="s">
        <v>129</v>
      </c>
      <c r="E19" s="6">
        <v>10</v>
      </c>
      <c r="F19" s="2" t="s">
        <v>199</v>
      </c>
      <c r="G19" s="3" t="s">
        <v>137</v>
      </c>
    </row>
    <row r="20" spans="1:7" x14ac:dyDescent="0.2">
      <c r="A20" s="2" t="str">
        <f t="shared" si="0"/>
        <v>Operation  - Light Body  - 8"Dia.  - 17 - 24</v>
      </c>
      <c r="B20" s="2" t="s">
        <v>6</v>
      </c>
      <c r="C20" s="2" t="s">
        <v>90</v>
      </c>
      <c r="D20" s="2" t="s">
        <v>129</v>
      </c>
      <c r="E20" s="6">
        <v>14</v>
      </c>
      <c r="F20" s="2" t="s">
        <v>199</v>
      </c>
      <c r="G20" s="3" t="s">
        <v>136</v>
      </c>
    </row>
    <row r="21" spans="1:7" x14ac:dyDescent="0.2">
      <c r="A21" s="2" t="str">
        <f t="shared" si="0"/>
        <v>Operation  - Light Body  - 8"Dia.  - 25+</v>
      </c>
      <c r="B21" s="2" t="s">
        <v>6</v>
      </c>
      <c r="C21" s="2" t="s">
        <v>90</v>
      </c>
      <c r="D21" s="2" t="s">
        <v>129</v>
      </c>
      <c r="E21" s="6">
        <v>18</v>
      </c>
      <c r="F21" s="2" t="s">
        <v>199</v>
      </c>
      <c r="G21" s="3" t="s">
        <v>202</v>
      </c>
    </row>
    <row r="22" spans="1:7" x14ac:dyDescent="0.2">
      <c r="A22" s="2" t="str">
        <f t="shared" si="0"/>
        <v>Operation  - Light Body  - 10"Dia.  - 2 - 4</v>
      </c>
      <c r="B22" s="2" t="s">
        <v>6</v>
      </c>
      <c r="C22" s="2" t="s">
        <v>90</v>
      </c>
      <c r="D22" s="2" t="s">
        <v>129</v>
      </c>
      <c r="E22" s="6">
        <v>4</v>
      </c>
      <c r="F22" s="2" t="s">
        <v>200</v>
      </c>
      <c r="G22" s="3" t="s">
        <v>132</v>
      </c>
    </row>
    <row r="23" spans="1:7" x14ac:dyDescent="0.2">
      <c r="A23" s="2" t="str">
        <f t="shared" si="0"/>
        <v>Operation  - Light Body  - 10"Dia.  - 5 - 6</v>
      </c>
      <c r="B23" s="2" t="s">
        <v>6</v>
      </c>
      <c r="C23" s="2" t="s">
        <v>90</v>
      </c>
      <c r="D23" s="2" t="s">
        <v>129</v>
      </c>
      <c r="E23" s="6">
        <v>5</v>
      </c>
      <c r="F23" s="2" t="s">
        <v>200</v>
      </c>
      <c r="G23" s="3" t="s">
        <v>133</v>
      </c>
    </row>
    <row r="24" spans="1:7" x14ac:dyDescent="0.2">
      <c r="A24" s="2" t="str">
        <f t="shared" si="0"/>
        <v>Operation  - Light Body  - 10"Dia.  - 7 - 8</v>
      </c>
      <c r="B24" s="2" t="s">
        <v>6</v>
      </c>
      <c r="C24" s="2" t="s">
        <v>90</v>
      </c>
      <c r="D24" s="2" t="s">
        <v>129</v>
      </c>
      <c r="E24" s="6">
        <v>6</v>
      </c>
      <c r="F24" s="2" t="s">
        <v>200</v>
      </c>
      <c r="G24" s="3" t="s">
        <v>134</v>
      </c>
    </row>
    <row r="25" spans="1:7" x14ac:dyDescent="0.2">
      <c r="A25" s="2" t="str">
        <f t="shared" si="0"/>
        <v>Operation  - Light Body  - 10"Dia.  - 9 - 10</v>
      </c>
      <c r="B25" s="2" t="s">
        <v>6</v>
      </c>
      <c r="C25" s="2" t="s">
        <v>90</v>
      </c>
      <c r="D25" s="2" t="s">
        <v>129</v>
      </c>
      <c r="E25" s="6">
        <v>7</v>
      </c>
      <c r="F25" s="2" t="s">
        <v>200</v>
      </c>
      <c r="G25" s="3" t="s">
        <v>135</v>
      </c>
    </row>
    <row r="26" spans="1:7" x14ac:dyDescent="0.2">
      <c r="A26" s="2" t="str">
        <f t="shared" si="0"/>
        <v>Operation  - Light Body  - 10"Dia.  - 12 - 16</v>
      </c>
      <c r="B26" s="2" t="s">
        <v>6</v>
      </c>
      <c r="C26" s="2" t="s">
        <v>90</v>
      </c>
      <c r="D26" s="2" t="s">
        <v>129</v>
      </c>
      <c r="E26" s="6">
        <v>10</v>
      </c>
      <c r="F26" s="2" t="s">
        <v>200</v>
      </c>
      <c r="G26" s="3" t="s">
        <v>137</v>
      </c>
    </row>
    <row r="27" spans="1:7" x14ac:dyDescent="0.2">
      <c r="A27" s="2" t="str">
        <f t="shared" si="0"/>
        <v>Operation  - Light Body  - 10"Dia.  - 17 - 24</v>
      </c>
      <c r="B27" s="2" t="s">
        <v>6</v>
      </c>
      <c r="C27" s="2" t="s">
        <v>90</v>
      </c>
      <c r="D27" s="2" t="s">
        <v>129</v>
      </c>
      <c r="E27" s="6">
        <v>14</v>
      </c>
      <c r="F27" s="2" t="s">
        <v>200</v>
      </c>
      <c r="G27" s="3" t="s">
        <v>136</v>
      </c>
    </row>
    <row r="28" spans="1:7" x14ac:dyDescent="0.2">
      <c r="A28" s="2" t="str">
        <f t="shared" si="0"/>
        <v>Operation  - Light Body  - 10"Dia.  - 25+</v>
      </c>
      <c r="B28" s="2" t="s">
        <v>6</v>
      </c>
      <c r="C28" s="2" t="s">
        <v>90</v>
      </c>
      <c r="D28" s="2" t="s">
        <v>129</v>
      </c>
      <c r="E28" s="6">
        <v>18</v>
      </c>
      <c r="F28" s="2" t="s">
        <v>200</v>
      </c>
      <c r="G28" s="3" t="s">
        <v>202</v>
      </c>
    </row>
    <row r="29" spans="1:7" x14ac:dyDescent="0.2">
      <c r="A29" s="2" t="str">
        <f t="shared" si="0"/>
        <v>Operation  - Light Body  - 12"Dia. + - 2 - 4</v>
      </c>
      <c r="B29" s="2" t="s">
        <v>6</v>
      </c>
      <c r="C29" s="2" t="s">
        <v>90</v>
      </c>
      <c r="D29" s="2" t="s">
        <v>129</v>
      </c>
      <c r="E29" s="6">
        <v>4</v>
      </c>
      <c r="F29" s="2" t="s">
        <v>201</v>
      </c>
      <c r="G29" s="3" t="s">
        <v>132</v>
      </c>
    </row>
    <row r="30" spans="1:7" x14ac:dyDescent="0.2">
      <c r="A30" s="2" t="str">
        <f t="shared" si="0"/>
        <v>Operation  - Light Body  - 12"Dia. + - 5 - 6</v>
      </c>
      <c r="B30" s="2" t="s">
        <v>6</v>
      </c>
      <c r="C30" s="2" t="s">
        <v>90</v>
      </c>
      <c r="D30" s="2" t="s">
        <v>129</v>
      </c>
      <c r="E30" s="6">
        <v>5</v>
      </c>
      <c r="F30" s="2" t="s">
        <v>201</v>
      </c>
      <c r="G30" s="3" t="s">
        <v>133</v>
      </c>
    </row>
    <row r="31" spans="1:7" x14ac:dyDescent="0.2">
      <c r="A31" s="2" t="str">
        <f t="shared" si="0"/>
        <v>Operation  - Light Body  - 12"Dia. + - 7 - 8</v>
      </c>
      <c r="B31" s="2" t="s">
        <v>6</v>
      </c>
      <c r="C31" s="2" t="s">
        <v>90</v>
      </c>
      <c r="D31" s="2" t="s">
        <v>129</v>
      </c>
      <c r="E31" s="6">
        <v>6</v>
      </c>
      <c r="F31" s="2" t="s">
        <v>201</v>
      </c>
      <c r="G31" s="3" t="s">
        <v>134</v>
      </c>
    </row>
    <row r="32" spans="1:7" x14ac:dyDescent="0.2">
      <c r="A32" s="2" t="str">
        <f t="shared" si="0"/>
        <v>Operation  - Light Body  - 12"Dia. + - 9 - 10</v>
      </c>
      <c r="B32" s="2" t="s">
        <v>6</v>
      </c>
      <c r="C32" s="2" t="s">
        <v>90</v>
      </c>
      <c r="D32" s="2" t="s">
        <v>129</v>
      </c>
      <c r="E32" s="6">
        <v>7</v>
      </c>
      <c r="F32" s="2" t="s">
        <v>201</v>
      </c>
      <c r="G32" s="3" t="s">
        <v>135</v>
      </c>
    </row>
    <row r="33" spans="1:7" x14ac:dyDescent="0.2">
      <c r="A33" s="2" t="str">
        <f t="shared" si="0"/>
        <v>Operation  - Light Body  - 12"Dia. + - 12 - 16</v>
      </c>
      <c r="B33" s="2" t="s">
        <v>6</v>
      </c>
      <c r="C33" s="2" t="s">
        <v>90</v>
      </c>
      <c r="D33" s="2" t="s">
        <v>129</v>
      </c>
      <c r="E33" s="6">
        <v>10</v>
      </c>
      <c r="F33" s="2" t="s">
        <v>201</v>
      </c>
      <c r="G33" s="3" t="s">
        <v>137</v>
      </c>
    </row>
    <row r="34" spans="1:7" x14ac:dyDescent="0.2">
      <c r="A34" s="2" t="str">
        <f t="shared" si="0"/>
        <v>Operation  - Light Body  - 12"Dia. + - 17 - 24</v>
      </c>
      <c r="B34" s="2" t="s">
        <v>6</v>
      </c>
      <c r="C34" s="2" t="s">
        <v>90</v>
      </c>
      <c r="D34" s="2" t="s">
        <v>129</v>
      </c>
      <c r="E34" s="6">
        <v>14</v>
      </c>
      <c r="F34" s="2" t="s">
        <v>201</v>
      </c>
      <c r="G34" s="3" t="s">
        <v>136</v>
      </c>
    </row>
    <row r="35" spans="1:7" x14ac:dyDescent="0.2">
      <c r="A35" s="2" t="str">
        <f t="shared" si="0"/>
        <v>Operation  - Light Body  - 12"Dia. + - 25+</v>
      </c>
      <c r="B35" s="2" t="s">
        <v>6</v>
      </c>
      <c r="C35" s="2" t="s">
        <v>90</v>
      </c>
      <c r="D35" s="2" t="s">
        <v>129</v>
      </c>
      <c r="E35" s="6">
        <v>18</v>
      </c>
      <c r="F35" s="2" t="s">
        <v>201</v>
      </c>
      <c r="G35" s="3" t="s">
        <v>202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8D1C-A715-4878-94D8-6C4342F829B6}">
  <sheetPr>
    <tabColor theme="5" tint="0.39997558519241921"/>
  </sheetPr>
  <dimension ref="A1:M5"/>
  <sheetViews>
    <sheetView workbookViewId="0">
      <selection activeCell="C31" sqref="C31"/>
    </sheetView>
  </sheetViews>
  <sheetFormatPr defaultRowHeight="15" x14ac:dyDescent="0.2"/>
  <cols>
    <col min="1" max="1" width="71" style="2" customWidth="1"/>
    <col min="2" max="3" width="20.7109375" style="2" customWidth="1"/>
    <col min="4" max="4" width="23.7109375" style="2" customWidth="1"/>
    <col min="5" max="5" width="20.7109375" style="6" customWidth="1"/>
    <col min="6" max="6" width="25.7109375" style="2" customWidth="1"/>
    <col min="7" max="7" width="23.28515625" style="2" customWidth="1"/>
    <col min="8" max="16384" width="9.140625" style="2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27</v>
      </c>
      <c r="H1" s="1"/>
      <c r="I1" s="1"/>
      <c r="J1" s="1"/>
      <c r="K1" s="1"/>
      <c r="L1" s="1"/>
      <c r="M1" s="1"/>
    </row>
    <row r="2" spans="1:13" x14ac:dyDescent="0.2">
      <c r="A2" s="2" t="str">
        <f>_xlfn.TEXTJOIN(" - ",0,C2,D2,F2,G2)</f>
        <v>Sheet Metal  - Punching &amp; Notching - 16GA. - 24GA. - 0.125" - 0.5"</v>
      </c>
      <c r="B2" s="2" t="s">
        <v>6</v>
      </c>
      <c r="C2" s="2" t="s">
        <v>8</v>
      </c>
      <c r="D2" s="2" t="s">
        <v>26</v>
      </c>
      <c r="E2" s="6">
        <v>1.25</v>
      </c>
      <c r="F2" s="2" t="s">
        <v>13</v>
      </c>
      <c r="G2" s="2" t="s">
        <v>39</v>
      </c>
    </row>
    <row r="3" spans="1:13" x14ac:dyDescent="0.2">
      <c r="A3" s="2" t="str">
        <f t="shared" ref="A3:A5" si="0">_xlfn.TEXTJOIN(" - ",0,C3,D3,F3,G3)</f>
        <v>Sheet Metal  - Punching &amp; Notching - 16GA. - 24GA. - 0.51"-1"</v>
      </c>
      <c r="B3" s="2" t="s">
        <v>6</v>
      </c>
      <c r="C3" s="2" t="s">
        <v>8</v>
      </c>
      <c r="D3" s="2" t="s">
        <v>26</v>
      </c>
      <c r="E3" s="6">
        <v>1.5</v>
      </c>
      <c r="F3" s="2" t="s">
        <v>13</v>
      </c>
      <c r="G3" s="2" t="s">
        <v>34</v>
      </c>
    </row>
    <row r="4" spans="1:13" x14ac:dyDescent="0.2">
      <c r="A4" s="2" t="str">
        <f t="shared" si="0"/>
        <v>Sheet Metal  - Punching &amp; Notching - 16GA. - 24GA. - 1.1"-2"</v>
      </c>
      <c r="B4" s="2" t="s">
        <v>6</v>
      </c>
      <c r="C4" s="2" t="s">
        <v>8</v>
      </c>
      <c r="D4" s="2" t="s">
        <v>26</v>
      </c>
      <c r="E4" s="6">
        <v>2</v>
      </c>
      <c r="F4" s="2" t="s">
        <v>13</v>
      </c>
      <c r="G4" s="2" t="s">
        <v>33</v>
      </c>
    </row>
    <row r="5" spans="1:13" x14ac:dyDescent="0.2">
      <c r="A5" s="2" t="str">
        <f t="shared" si="0"/>
        <v xml:space="preserve">Sheet Metal  - Punching &amp; Notching - 16GA. - 24GA. - 2.1" &amp; Above </v>
      </c>
      <c r="B5" s="2" t="s">
        <v>6</v>
      </c>
      <c r="C5" s="2" t="s">
        <v>8</v>
      </c>
      <c r="D5" s="2" t="s">
        <v>26</v>
      </c>
      <c r="E5" s="6">
        <v>3</v>
      </c>
      <c r="F5" s="2" t="s">
        <v>13</v>
      </c>
      <c r="G5" s="2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E50E-B774-4533-91CE-D249E4968645}">
  <sheetPr>
    <tabColor theme="5" tint="0.39997558519241921"/>
  </sheetPr>
  <dimension ref="A1:M37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5.7109375" style="2" customWidth="1"/>
    <col min="7" max="7" width="23.28515625" style="2" customWidth="1"/>
    <col min="8" max="8" width="20.7109375" style="2" customWidth="1"/>
    <col min="9" max="16384" width="9.140625" style="2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31</v>
      </c>
      <c r="H1" s="1" t="s">
        <v>32</v>
      </c>
      <c r="I1" s="1"/>
      <c r="J1" s="1"/>
      <c r="K1" s="1"/>
      <c r="L1" s="1"/>
      <c r="M1" s="1"/>
    </row>
    <row r="2" spans="1:13" x14ac:dyDescent="0.2">
      <c r="A2" s="2" t="str">
        <f>_xlfn.TEXTJOIN(" - ",0,C2,D2,F2,G2,H2)</f>
        <v>Sheet Metal  - (1x) Bend  - 16GA. - 24GA. - 0.25" - 0.5" W - 1"-12" L</v>
      </c>
      <c r="B2" s="2" t="s">
        <v>6</v>
      </c>
      <c r="C2" s="2" t="s">
        <v>8</v>
      </c>
      <c r="D2" s="2" t="s">
        <v>41</v>
      </c>
      <c r="E2" s="6">
        <v>1</v>
      </c>
      <c r="F2" s="2" t="s">
        <v>13</v>
      </c>
      <c r="G2" s="2" t="s">
        <v>143</v>
      </c>
      <c r="H2" s="2" t="s">
        <v>139</v>
      </c>
    </row>
    <row r="3" spans="1:13" x14ac:dyDescent="0.2">
      <c r="A3" s="2" t="str">
        <f t="shared" ref="A3:A5" si="0">_xlfn.TEXTJOIN(" - ",0,C3,D3,F3,G3,H3)</f>
        <v>Sheet Metal  - (1x) Bend  - 16GA. - 24GA. - 0.25" - 0.5" W - 13"-24" L</v>
      </c>
      <c r="B3" s="2" t="s">
        <v>6</v>
      </c>
      <c r="C3" s="2" t="s">
        <v>8</v>
      </c>
      <c r="D3" s="2" t="s">
        <v>41</v>
      </c>
      <c r="E3" s="6">
        <v>2</v>
      </c>
      <c r="F3" s="2" t="s">
        <v>13</v>
      </c>
      <c r="G3" s="2" t="s">
        <v>143</v>
      </c>
      <c r="H3" s="2" t="s">
        <v>140</v>
      </c>
    </row>
    <row r="4" spans="1:13" x14ac:dyDescent="0.2">
      <c r="A4" s="2" t="str">
        <f t="shared" si="0"/>
        <v>Sheet Metal  - (1x) Bend  - 16GA. - 24GA. - 0.25" - 0.5" W - 25"-36" L</v>
      </c>
      <c r="B4" s="2" t="s">
        <v>6</v>
      </c>
      <c r="C4" s="2" t="s">
        <v>8</v>
      </c>
      <c r="D4" s="2" t="s">
        <v>41</v>
      </c>
      <c r="E4" s="6">
        <v>3</v>
      </c>
      <c r="F4" s="2" t="s">
        <v>13</v>
      </c>
      <c r="G4" s="2" t="s">
        <v>143</v>
      </c>
      <c r="H4" s="2" t="s">
        <v>141</v>
      </c>
    </row>
    <row r="5" spans="1:13" x14ac:dyDescent="0.2">
      <c r="A5" s="2" t="str">
        <f t="shared" si="0"/>
        <v>Sheet Metal  - (1x) Bend  - 16GA. - 24GA. - 0.25" - 0.5" W - 37"-48" L</v>
      </c>
      <c r="B5" s="2" t="s">
        <v>6</v>
      </c>
      <c r="C5" s="2" t="s">
        <v>8</v>
      </c>
      <c r="D5" s="2" t="s">
        <v>41</v>
      </c>
      <c r="E5" s="6">
        <v>4</v>
      </c>
      <c r="F5" s="2" t="s">
        <v>13</v>
      </c>
      <c r="G5" s="2" t="s">
        <v>143</v>
      </c>
      <c r="H5" s="2" t="s">
        <v>142</v>
      </c>
    </row>
    <row r="6" spans="1:13" x14ac:dyDescent="0.2">
      <c r="A6" s="2" t="str">
        <f t="shared" ref="A6:A37" si="1">_xlfn.TEXTJOIN(" - ",0,C6,D6,F6,G6,H6)</f>
        <v>Sheet Metal  - (1x) Bend  - 16GA. - 24GA. - 0.25" - 0.5" W - 49"-72"L</v>
      </c>
      <c r="B6" s="2" t="s">
        <v>6</v>
      </c>
      <c r="C6" s="2" t="s">
        <v>8</v>
      </c>
      <c r="D6" s="2" t="s">
        <v>41</v>
      </c>
      <c r="E6" s="6">
        <v>6</v>
      </c>
      <c r="F6" s="2" t="s">
        <v>13</v>
      </c>
      <c r="G6" s="2" t="s">
        <v>143</v>
      </c>
      <c r="H6" s="2" t="s">
        <v>206</v>
      </c>
    </row>
    <row r="7" spans="1:13" x14ac:dyDescent="0.2">
      <c r="A7" s="2" t="str">
        <f t="shared" si="1"/>
        <v>Sheet Metal  - (1x) Bend  - 16GA. - 24GA. - 0.25" - 0.5" W - 73"-108"L</v>
      </c>
      <c r="B7" s="2" t="s">
        <v>6</v>
      </c>
      <c r="C7" s="2" t="s">
        <v>8</v>
      </c>
      <c r="D7" s="2" t="s">
        <v>41</v>
      </c>
      <c r="E7" s="6">
        <v>8</v>
      </c>
      <c r="F7" s="2" t="s">
        <v>13</v>
      </c>
      <c r="G7" s="2" t="s">
        <v>143</v>
      </c>
      <c r="H7" s="2" t="s">
        <v>207</v>
      </c>
    </row>
    <row r="8" spans="1:13" x14ac:dyDescent="0.2">
      <c r="A8" s="2" t="str">
        <f t="shared" si="1"/>
        <v>Sheet Metal  - (1x) Bend  - 16GA. - 24GA. - 0.51"-1" W - 1"-12" L</v>
      </c>
      <c r="B8" s="2" t="s">
        <v>6</v>
      </c>
      <c r="C8" s="2" t="s">
        <v>8</v>
      </c>
      <c r="D8" s="2" t="s">
        <v>41</v>
      </c>
      <c r="E8" s="6">
        <v>1.5</v>
      </c>
      <c r="F8" s="2" t="s">
        <v>13</v>
      </c>
      <c r="G8" s="2" t="s">
        <v>144</v>
      </c>
      <c r="H8" s="2" t="s">
        <v>139</v>
      </c>
    </row>
    <row r="9" spans="1:13" x14ac:dyDescent="0.2">
      <c r="A9" s="2" t="str">
        <f t="shared" si="1"/>
        <v>Sheet Metal  - (1x) Bend  - 16GA. - 24GA. - 0.51"-1" W - 13"-24" L</v>
      </c>
      <c r="B9" s="2" t="s">
        <v>6</v>
      </c>
      <c r="C9" s="2" t="s">
        <v>8</v>
      </c>
      <c r="D9" s="2" t="s">
        <v>41</v>
      </c>
      <c r="E9" s="6">
        <v>3</v>
      </c>
      <c r="F9" s="2" t="s">
        <v>13</v>
      </c>
      <c r="G9" s="2" t="s">
        <v>144</v>
      </c>
      <c r="H9" s="2" t="s">
        <v>140</v>
      </c>
    </row>
    <row r="10" spans="1:13" x14ac:dyDescent="0.2">
      <c r="A10" s="2" t="str">
        <f t="shared" si="1"/>
        <v>Sheet Metal  - (1x) Bend  - 16GA. - 24GA. - 0.51"-1" W - 25"-36" L</v>
      </c>
      <c r="B10" s="2" t="s">
        <v>6</v>
      </c>
      <c r="C10" s="2" t="s">
        <v>8</v>
      </c>
      <c r="D10" s="2" t="s">
        <v>41</v>
      </c>
      <c r="E10" s="6">
        <v>4.5</v>
      </c>
      <c r="F10" s="2" t="s">
        <v>13</v>
      </c>
      <c r="G10" s="2" t="s">
        <v>144</v>
      </c>
      <c r="H10" s="2" t="s">
        <v>141</v>
      </c>
    </row>
    <row r="11" spans="1:13" x14ac:dyDescent="0.2">
      <c r="A11" s="2" t="str">
        <f t="shared" si="1"/>
        <v>Sheet Metal  - (1x) Bend  - 16GA. - 24GA. - 0.51"-1" W - 37"-48" L</v>
      </c>
      <c r="B11" s="2" t="s">
        <v>6</v>
      </c>
      <c r="C11" s="2" t="s">
        <v>8</v>
      </c>
      <c r="D11" s="2" t="s">
        <v>41</v>
      </c>
      <c r="E11" s="6">
        <v>6</v>
      </c>
      <c r="F11" s="2" t="s">
        <v>13</v>
      </c>
      <c r="G11" s="2" t="s">
        <v>144</v>
      </c>
      <c r="H11" s="2" t="s">
        <v>142</v>
      </c>
    </row>
    <row r="12" spans="1:13" x14ac:dyDescent="0.2">
      <c r="A12" s="2" t="str">
        <f t="shared" si="1"/>
        <v>Sheet Metal  - (1x) Bend  - 16GA. - 24GA. - 0.51"-1" W - 49"-72"L</v>
      </c>
      <c r="B12" s="2" t="s">
        <v>6</v>
      </c>
      <c r="C12" s="2" t="s">
        <v>8</v>
      </c>
      <c r="D12" s="2" t="s">
        <v>41</v>
      </c>
      <c r="E12" s="6">
        <v>9</v>
      </c>
      <c r="F12" s="2" t="s">
        <v>13</v>
      </c>
      <c r="G12" s="2" t="s">
        <v>144</v>
      </c>
      <c r="H12" s="2" t="s">
        <v>206</v>
      </c>
    </row>
    <row r="13" spans="1:13" x14ac:dyDescent="0.2">
      <c r="A13" s="2" t="str">
        <f t="shared" si="1"/>
        <v>Sheet Metal  - (1x) Bend  - 16GA. - 24GA. - 0.51"-1" W - 73"-108"L</v>
      </c>
      <c r="B13" s="2" t="s">
        <v>6</v>
      </c>
      <c r="C13" s="2" t="s">
        <v>8</v>
      </c>
      <c r="D13" s="2" t="s">
        <v>41</v>
      </c>
      <c r="E13" s="6">
        <v>12</v>
      </c>
      <c r="F13" s="2" t="s">
        <v>13</v>
      </c>
      <c r="G13" s="2" t="s">
        <v>144</v>
      </c>
      <c r="H13" s="2" t="s">
        <v>207</v>
      </c>
    </row>
    <row r="14" spans="1:13" x14ac:dyDescent="0.2">
      <c r="A14" s="2" t="str">
        <f t="shared" si="1"/>
        <v>Sheet Metal  - (1x) Bend  - 16GA. - 24GA. - 1.1"-2" W - 1"-12" L</v>
      </c>
      <c r="B14" s="2" t="s">
        <v>6</v>
      </c>
      <c r="C14" s="2" t="s">
        <v>8</v>
      </c>
      <c r="D14" s="2" t="s">
        <v>41</v>
      </c>
      <c r="E14" s="6">
        <v>2</v>
      </c>
      <c r="F14" s="2" t="s">
        <v>13</v>
      </c>
      <c r="G14" s="2" t="s">
        <v>145</v>
      </c>
      <c r="H14" s="2" t="s">
        <v>139</v>
      </c>
    </row>
    <row r="15" spans="1:13" x14ac:dyDescent="0.2">
      <c r="A15" s="2" t="str">
        <f t="shared" si="1"/>
        <v>Sheet Metal  - (1x) Bend  - 16GA. - 24GA. - 1.1"-2" W - 13"-24" L</v>
      </c>
      <c r="B15" s="2" t="s">
        <v>6</v>
      </c>
      <c r="C15" s="2" t="s">
        <v>8</v>
      </c>
      <c r="D15" s="2" t="s">
        <v>41</v>
      </c>
      <c r="E15" s="6">
        <v>4</v>
      </c>
      <c r="F15" s="2" t="s">
        <v>13</v>
      </c>
      <c r="G15" s="2" t="s">
        <v>145</v>
      </c>
      <c r="H15" s="2" t="s">
        <v>140</v>
      </c>
    </row>
    <row r="16" spans="1:13" x14ac:dyDescent="0.2">
      <c r="A16" s="2" t="str">
        <f t="shared" si="1"/>
        <v>Sheet Metal  - (1x) Bend  - 16GA. - 24GA. - 1.1"-2" W - 25"-36" L</v>
      </c>
      <c r="B16" s="2" t="s">
        <v>6</v>
      </c>
      <c r="C16" s="2" t="s">
        <v>8</v>
      </c>
      <c r="D16" s="2" t="s">
        <v>41</v>
      </c>
      <c r="E16" s="6">
        <v>6</v>
      </c>
      <c r="F16" s="2" t="s">
        <v>13</v>
      </c>
      <c r="G16" s="2" t="s">
        <v>145</v>
      </c>
      <c r="H16" s="2" t="s">
        <v>141</v>
      </c>
    </row>
    <row r="17" spans="1:8" x14ac:dyDescent="0.2">
      <c r="A17" s="2" t="str">
        <f t="shared" si="1"/>
        <v>Sheet Metal  - (1x) Bend  - 16GA. - 24GA. - 1.1"-2" W - 37"-48" L</v>
      </c>
      <c r="B17" s="2" t="s">
        <v>6</v>
      </c>
      <c r="C17" s="2" t="s">
        <v>8</v>
      </c>
      <c r="D17" s="2" t="s">
        <v>41</v>
      </c>
      <c r="E17" s="6">
        <v>8</v>
      </c>
      <c r="F17" s="2" t="s">
        <v>13</v>
      </c>
      <c r="G17" s="2" t="s">
        <v>145</v>
      </c>
      <c r="H17" s="2" t="s">
        <v>142</v>
      </c>
    </row>
    <row r="18" spans="1:8" x14ac:dyDescent="0.2">
      <c r="A18" s="2" t="str">
        <f t="shared" si="1"/>
        <v>Sheet Metal  - (1x) Bend  - 16GA. - 24GA. - 1.1"-2" W - 49"-72"L</v>
      </c>
      <c r="B18" s="2" t="s">
        <v>6</v>
      </c>
      <c r="C18" s="2" t="s">
        <v>8</v>
      </c>
      <c r="D18" s="2" t="s">
        <v>41</v>
      </c>
      <c r="E18" s="6">
        <v>12</v>
      </c>
      <c r="F18" s="2" t="s">
        <v>13</v>
      </c>
      <c r="G18" s="2" t="s">
        <v>145</v>
      </c>
      <c r="H18" s="2" t="s">
        <v>206</v>
      </c>
    </row>
    <row r="19" spans="1:8" x14ac:dyDescent="0.2">
      <c r="A19" s="2" t="str">
        <f t="shared" si="1"/>
        <v>Sheet Metal  - (1x) Bend  - 16GA. - 24GA. - 1.1"-2" W - 73"-108"L</v>
      </c>
      <c r="B19" s="2" t="s">
        <v>6</v>
      </c>
      <c r="C19" s="2" t="s">
        <v>8</v>
      </c>
      <c r="D19" s="2" t="s">
        <v>41</v>
      </c>
      <c r="E19" s="6">
        <v>16</v>
      </c>
      <c r="F19" s="2" t="s">
        <v>13</v>
      </c>
      <c r="G19" s="2" t="s">
        <v>145</v>
      </c>
      <c r="H19" s="2" t="s">
        <v>207</v>
      </c>
    </row>
    <row r="20" spans="1:8" x14ac:dyDescent="0.2">
      <c r="A20" s="2" t="str">
        <f t="shared" si="1"/>
        <v>Sheet Metal  - (1x) Bend  - 16GA. - 24GA. - 2.1"-5" W - 1"-12" L</v>
      </c>
      <c r="B20" s="2" t="s">
        <v>6</v>
      </c>
      <c r="C20" s="2" t="s">
        <v>8</v>
      </c>
      <c r="D20" s="2" t="s">
        <v>41</v>
      </c>
      <c r="E20" s="6">
        <v>2.5</v>
      </c>
      <c r="F20" s="2" t="s">
        <v>13</v>
      </c>
      <c r="G20" s="2" t="s">
        <v>146</v>
      </c>
      <c r="H20" s="2" t="s">
        <v>139</v>
      </c>
    </row>
    <row r="21" spans="1:8" x14ac:dyDescent="0.2">
      <c r="A21" s="2" t="str">
        <f t="shared" si="1"/>
        <v>Sheet Metal  - (1x) Bend  - 16GA. - 24GA. - 2.1"-5" W - 13"-24" L</v>
      </c>
      <c r="B21" s="2" t="s">
        <v>6</v>
      </c>
      <c r="C21" s="2" t="s">
        <v>8</v>
      </c>
      <c r="D21" s="2" t="s">
        <v>41</v>
      </c>
      <c r="E21" s="6">
        <v>5</v>
      </c>
      <c r="F21" s="2" t="s">
        <v>13</v>
      </c>
      <c r="G21" s="2" t="s">
        <v>146</v>
      </c>
      <c r="H21" s="2" t="s">
        <v>140</v>
      </c>
    </row>
    <row r="22" spans="1:8" x14ac:dyDescent="0.2">
      <c r="A22" s="2" t="str">
        <f t="shared" si="1"/>
        <v>Sheet Metal  - (1x) Bend  - 16GA. - 24GA. - 2.1"-5" W - 25"-36" L</v>
      </c>
      <c r="B22" s="2" t="s">
        <v>6</v>
      </c>
      <c r="C22" s="2" t="s">
        <v>8</v>
      </c>
      <c r="D22" s="2" t="s">
        <v>41</v>
      </c>
      <c r="E22" s="6">
        <v>7.5</v>
      </c>
      <c r="F22" s="2" t="s">
        <v>13</v>
      </c>
      <c r="G22" s="2" t="s">
        <v>146</v>
      </c>
      <c r="H22" s="2" t="s">
        <v>141</v>
      </c>
    </row>
    <row r="23" spans="1:8" x14ac:dyDescent="0.2">
      <c r="A23" s="2" t="str">
        <f t="shared" si="1"/>
        <v>Sheet Metal  - (1x) Bend  - 16GA. - 24GA. - 2.1"-5" W - 37"-48" L</v>
      </c>
      <c r="B23" s="2" t="s">
        <v>6</v>
      </c>
      <c r="C23" s="2" t="s">
        <v>8</v>
      </c>
      <c r="D23" s="2" t="s">
        <v>41</v>
      </c>
      <c r="E23" s="6">
        <v>10</v>
      </c>
      <c r="F23" s="2" t="s">
        <v>13</v>
      </c>
      <c r="G23" s="2" t="s">
        <v>146</v>
      </c>
      <c r="H23" s="2" t="s">
        <v>142</v>
      </c>
    </row>
    <row r="24" spans="1:8" x14ac:dyDescent="0.2">
      <c r="A24" s="2" t="str">
        <f t="shared" si="1"/>
        <v>Sheet Metal  - (1x) Bend  - 16GA. - 24GA. - 2.1"-5" W - 49"-72"L</v>
      </c>
      <c r="B24" s="2" t="s">
        <v>6</v>
      </c>
      <c r="C24" s="2" t="s">
        <v>8</v>
      </c>
      <c r="D24" s="2" t="s">
        <v>41</v>
      </c>
      <c r="E24" s="6">
        <v>15</v>
      </c>
      <c r="F24" s="2" t="s">
        <v>13</v>
      </c>
      <c r="G24" s="2" t="s">
        <v>146</v>
      </c>
      <c r="H24" s="2" t="s">
        <v>206</v>
      </c>
    </row>
    <row r="25" spans="1:8" x14ac:dyDescent="0.2">
      <c r="A25" s="2" t="str">
        <f t="shared" si="1"/>
        <v>Sheet Metal  - (1x) Bend  - 16GA. - 24GA. - 2.1"-5" W - 73"-108"L</v>
      </c>
      <c r="B25" s="2" t="s">
        <v>6</v>
      </c>
      <c r="C25" s="2" t="s">
        <v>8</v>
      </c>
      <c r="D25" s="2" t="s">
        <v>41</v>
      </c>
      <c r="E25" s="6">
        <v>20</v>
      </c>
      <c r="F25" s="2" t="s">
        <v>13</v>
      </c>
      <c r="G25" s="2" t="s">
        <v>146</v>
      </c>
      <c r="H25" s="2" t="s">
        <v>207</v>
      </c>
    </row>
    <row r="26" spans="1:8" x14ac:dyDescent="0.2">
      <c r="A26" s="2" t="str">
        <f t="shared" si="1"/>
        <v>Sheet Metal  - (1x) Bend  - 16GA. - 24GA. - 5.1"-10" W - 1"-12" L</v>
      </c>
      <c r="B26" s="2" t="s">
        <v>6</v>
      </c>
      <c r="C26" s="2" t="s">
        <v>8</v>
      </c>
      <c r="D26" s="2" t="s">
        <v>41</v>
      </c>
      <c r="E26" s="6">
        <v>3</v>
      </c>
      <c r="F26" s="2" t="s">
        <v>13</v>
      </c>
      <c r="G26" s="2" t="s">
        <v>147</v>
      </c>
      <c r="H26" s="2" t="s">
        <v>139</v>
      </c>
    </row>
    <row r="27" spans="1:8" x14ac:dyDescent="0.2">
      <c r="A27" s="2" t="str">
        <f t="shared" si="1"/>
        <v>Sheet Metal  - (1x) Bend  - 16GA. - 24GA. - 5.1"-10" W - 13"-24" L</v>
      </c>
      <c r="B27" s="2" t="s">
        <v>6</v>
      </c>
      <c r="C27" s="2" t="s">
        <v>8</v>
      </c>
      <c r="D27" s="2" t="s">
        <v>41</v>
      </c>
      <c r="E27" s="6">
        <v>6</v>
      </c>
      <c r="F27" s="2" t="s">
        <v>13</v>
      </c>
      <c r="G27" s="2" t="s">
        <v>147</v>
      </c>
      <c r="H27" s="2" t="s">
        <v>140</v>
      </c>
    </row>
    <row r="28" spans="1:8" x14ac:dyDescent="0.2">
      <c r="A28" s="2" t="str">
        <f t="shared" si="1"/>
        <v>Sheet Metal  - (1x) Bend  - 16GA. - 24GA. - 5.1"-10" W - 25"-36" L</v>
      </c>
      <c r="B28" s="2" t="s">
        <v>6</v>
      </c>
      <c r="C28" s="2" t="s">
        <v>8</v>
      </c>
      <c r="D28" s="2" t="s">
        <v>41</v>
      </c>
      <c r="E28" s="6">
        <v>9</v>
      </c>
      <c r="F28" s="2" t="s">
        <v>13</v>
      </c>
      <c r="G28" s="2" t="s">
        <v>147</v>
      </c>
      <c r="H28" s="2" t="s">
        <v>141</v>
      </c>
    </row>
    <row r="29" spans="1:8" x14ac:dyDescent="0.2">
      <c r="A29" s="2" t="str">
        <f t="shared" si="1"/>
        <v>Sheet Metal  - (1x) Bend  - 16GA. - 24GA. - 5.1"-10" W - 37"-48" L</v>
      </c>
      <c r="B29" s="2" t="s">
        <v>6</v>
      </c>
      <c r="C29" s="2" t="s">
        <v>8</v>
      </c>
      <c r="D29" s="2" t="s">
        <v>41</v>
      </c>
      <c r="E29" s="6">
        <v>12</v>
      </c>
      <c r="F29" s="2" t="s">
        <v>13</v>
      </c>
      <c r="G29" s="2" t="s">
        <v>147</v>
      </c>
      <c r="H29" s="2" t="s">
        <v>142</v>
      </c>
    </row>
    <row r="30" spans="1:8" x14ac:dyDescent="0.2">
      <c r="A30" s="2" t="str">
        <f t="shared" si="1"/>
        <v>Sheet Metal  - (1x) Bend  - 16GA. - 24GA. - 5.1"-10" W - 49"-72"L</v>
      </c>
      <c r="B30" s="2" t="s">
        <v>6</v>
      </c>
      <c r="C30" s="2" t="s">
        <v>8</v>
      </c>
      <c r="D30" s="2" t="s">
        <v>41</v>
      </c>
      <c r="E30" s="6">
        <v>18</v>
      </c>
      <c r="F30" s="2" t="s">
        <v>13</v>
      </c>
      <c r="G30" s="2" t="s">
        <v>147</v>
      </c>
      <c r="H30" s="2" t="s">
        <v>206</v>
      </c>
    </row>
    <row r="31" spans="1:8" x14ac:dyDescent="0.2">
      <c r="A31" s="2" t="str">
        <f t="shared" si="1"/>
        <v>Sheet Metal  - (1x) Bend  - 16GA. - 24GA. - 5.1"-10" W - 73"-108"L</v>
      </c>
      <c r="B31" s="2" t="s">
        <v>6</v>
      </c>
      <c r="C31" s="2" t="s">
        <v>8</v>
      </c>
      <c r="D31" s="2" t="s">
        <v>41</v>
      </c>
      <c r="E31" s="6">
        <v>24</v>
      </c>
      <c r="F31" s="2" t="s">
        <v>13</v>
      </c>
      <c r="G31" s="2" t="s">
        <v>147</v>
      </c>
      <c r="H31" s="2" t="s">
        <v>207</v>
      </c>
    </row>
    <row r="32" spans="1:8" x14ac:dyDescent="0.2">
      <c r="A32" s="2" t="str">
        <f t="shared" si="1"/>
        <v>Sheet Metal  - (1x) Bend  - 16GA. - 24GA. - 10.1" W + - 1"-12" L</v>
      </c>
      <c r="B32" s="2" t="s">
        <v>6</v>
      </c>
      <c r="C32" s="2" t="s">
        <v>8</v>
      </c>
      <c r="D32" s="2" t="s">
        <v>41</v>
      </c>
      <c r="E32" s="6">
        <v>4</v>
      </c>
      <c r="F32" s="2" t="s">
        <v>13</v>
      </c>
      <c r="G32" s="2" t="s">
        <v>148</v>
      </c>
      <c r="H32" s="2" t="s">
        <v>139</v>
      </c>
    </row>
    <row r="33" spans="1:8" x14ac:dyDescent="0.2">
      <c r="A33" s="2" t="str">
        <f t="shared" si="1"/>
        <v>Sheet Metal  - (1x) Bend  - 16GA. - 24GA. - 10.1" W + - 13"-24" L</v>
      </c>
      <c r="B33" s="2" t="s">
        <v>6</v>
      </c>
      <c r="C33" s="2" t="s">
        <v>8</v>
      </c>
      <c r="D33" s="2" t="s">
        <v>41</v>
      </c>
      <c r="E33" s="6">
        <v>8</v>
      </c>
      <c r="F33" s="2" t="s">
        <v>13</v>
      </c>
      <c r="G33" s="2" t="s">
        <v>148</v>
      </c>
      <c r="H33" s="2" t="s">
        <v>140</v>
      </c>
    </row>
    <row r="34" spans="1:8" x14ac:dyDescent="0.2">
      <c r="A34" s="2" t="str">
        <f t="shared" si="1"/>
        <v>Sheet Metal  - (1x) Bend  - 16GA. - 24GA. - 10.1" W + - 25"-36" L</v>
      </c>
      <c r="B34" s="2" t="s">
        <v>6</v>
      </c>
      <c r="C34" s="2" t="s">
        <v>8</v>
      </c>
      <c r="D34" s="2" t="s">
        <v>41</v>
      </c>
      <c r="E34" s="6">
        <v>12</v>
      </c>
      <c r="F34" s="2" t="s">
        <v>13</v>
      </c>
      <c r="G34" s="2" t="s">
        <v>148</v>
      </c>
      <c r="H34" s="2" t="s">
        <v>141</v>
      </c>
    </row>
    <row r="35" spans="1:8" x14ac:dyDescent="0.2">
      <c r="A35" s="2" t="str">
        <f t="shared" si="1"/>
        <v>Sheet Metal  - (1x) Bend  - 16GA. - 24GA. - 10.1" W + - 37"-48" L</v>
      </c>
      <c r="B35" s="2" t="s">
        <v>6</v>
      </c>
      <c r="C35" s="2" t="s">
        <v>8</v>
      </c>
      <c r="D35" s="2" t="s">
        <v>41</v>
      </c>
      <c r="E35" s="6">
        <v>16</v>
      </c>
      <c r="F35" s="2" t="s">
        <v>13</v>
      </c>
      <c r="G35" s="2" t="s">
        <v>148</v>
      </c>
      <c r="H35" s="2" t="s">
        <v>142</v>
      </c>
    </row>
    <row r="36" spans="1:8" x14ac:dyDescent="0.2">
      <c r="A36" s="2" t="str">
        <f t="shared" si="1"/>
        <v>Sheet Metal  - (1x) Bend  - 16GA. - 24GA. - 10.1" W + - 49"-72"L</v>
      </c>
      <c r="B36" s="2" t="s">
        <v>6</v>
      </c>
      <c r="C36" s="2" t="s">
        <v>8</v>
      </c>
      <c r="D36" s="2" t="s">
        <v>41</v>
      </c>
      <c r="E36" s="6">
        <v>24</v>
      </c>
      <c r="F36" s="2" t="s">
        <v>13</v>
      </c>
      <c r="G36" s="2" t="s">
        <v>148</v>
      </c>
      <c r="H36" s="2" t="s">
        <v>206</v>
      </c>
    </row>
    <row r="37" spans="1:8" x14ac:dyDescent="0.2">
      <c r="A37" s="2" t="str">
        <f t="shared" si="1"/>
        <v>Sheet Metal  - (1x) Bend  - 16GA. - 24GA. - 10.1" W + - 73"-108"L</v>
      </c>
      <c r="B37" s="2" t="s">
        <v>6</v>
      </c>
      <c r="C37" s="2" t="s">
        <v>8</v>
      </c>
      <c r="D37" s="2" t="s">
        <v>41</v>
      </c>
      <c r="E37" s="6">
        <v>32</v>
      </c>
      <c r="F37" s="2" t="s">
        <v>13</v>
      </c>
      <c r="G37" s="2" t="s">
        <v>148</v>
      </c>
      <c r="H37" s="2" t="s">
        <v>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65BF-BCEB-4431-B35C-09074296A9EA}">
  <sheetPr>
    <tabColor theme="5" tint="0.39997558519241921"/>
  </sheetPr>
  <dimension ref="A1:L37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5.7109375" style="2" customWidth="1"/>
    <col min="7" max="7" width="23.28515625" style="2" customWidth="1"/>
    <col min="8" max="8" width="20.7109375" style="2" customWidth="1"/>
    <col min="9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31</v>
      </c>
      <c r="H1" s="1" t="s">
        <v>32</v>
      </c>
      <c r="I1" s="1"/>
      <c r="J1" s="1"/>
      <c r="K1" s="1"/>
      <c r="L1" s="1"/>
    </row>
    <row r="2" spans="1:12" x14ac:dyDescent="0.2">
      <c r="A2" s="2" t="str">
        <f>_xlfn.TEXTJOIN(" - ",0,C2,D2,F2,G2,H2)</f>
        <v>Sheet Metal  - (2x) Bend  - 16GA. - 24GA. - 0.25" - 0.5" W - 1"-12" L</v>
      </c>
      <c r="B2" s="2" t="s">
        <v>6</v>
      </c>
      <c r="C2" s="2" t="s">
        <v>8</v>
      </c>
      <c r="D2" s="2" t="s">
        <v>42</v>
      </c>
      <c r="E2" s="6">
        <v>1.5</v>
      </c>
      <c r="F2" s="2" t="s">
        <v>13</v>
      </c>
      <c r="G2" s="2" t="s">
        <v>143</v>
      </c>
      <c r="H2" s="2" t="s">
        <v>139</v>
      </c>
    </row>
    <row r="3" spans="1:12" x14ac:dyDescent="0.2">
      <c r="A3" s="2" t="str">
        <f t="shared" ref="A3:A25" si="0">_xlfn.TEXTJOIN(" - ",0,C3,D3,F3,G3,H3)</f>
        <v>Sheet Metal  - (2x) Bend  - 16GA. - 24GA. - 0.25" - 0.5" W - 13"-24" L</v>
      </c>
      <c r="B3" s="2" t="s">
        <v>6</v>
      </c>
      <c r="C3" s="2" t="s">
        <v>8</v>
      </c>
      <c r="D3" s="2" t="s">
        <v>42</v>
      </c>
      <c r="E3" s="6">
        <v>3</v>
      </c>
      <c r="F3" s="2" t="s">
        <v>13</v>
      </c>
      <c r="G3" s="2" t="s">
        <v>143</v>
      </c>
      <c r="H3" s="2" t="s">
        <v>140</v>
      </c>
    </row>
    <row r="4" spans="1:12" x14ac:dyDescent="0.2">
      <c r="A4" s="2" t="str">
        <f t="shared" si="0"/>
        <v>Sheet Metal  - (2x) Bend  - 16GA. - 24GA. - 0.25" - 0.5" W - 25"-36" L</v>
      </c>
      <c r="B4" s="2" t="s">
        <v>6</v>
      </c>
      <c r="C4" s="2" t="s">
        <v>8</v>
      </c>
      <c r="D4" s="2" t="s">
        <v>42</v>
      </c>
      <c r="E4" s="6">
        <v>4.5</v>
      </c>
      <c r="F4" s="2" t="s">
        <v>13</v>
      </c>
      <c r="G4" s="2" t="s">
        <v>143</v>
      </c>
      <c r="H4" s="2" t="s">
        <v>141</v>
      </c>
    </row>
    <row r="5" spans="1:12" x14ac:dyDescent="0.2">
      <c r="A5" s="2" t="str">
        <f t="shared" si="0"/>
        <v>Sheet Metal  - (2x) Bend  - 16GA. - 24GA. - 0.25" - 0.5" W - 37"-48" L</v>
      </c>
      <c r="B5" s="2" t="s">
        <v>6</v>
      </c>
      <c r="C5" s="2" t="s">
        <v>8</v>
      </c>
      <c r="D5" s="2" t="s">
        <v>42</v>
      </c>
      <c r="E5" s="6">
        <v>6</v>
      </c>
      <c r="F5" s="2" t="s">
        <v>13</v>
      </c>
      <c r="G5" s="2" t="s">
        <v>143</v>
      </c>
      <c r="H5" s="2" t="s">
        <v>142</v>
      </c>
    </row>
    <row r="6" spans="1:12" x14ac:dyDescent="0.2">
      <c r="A6" s="2" t="str">
        <f t="shared" si="0"/>
        <v>Sheet Metal  - (2x) Bend  - 16GA. - 24GA. - 0.25" - 0.5" W - 49"-72"L</v>
      </c>
      <c r="B6" s="2" t="s">
        <v>6</v>
      </c>
      <c r="C6" s="2" t="s">
        <v>8</v>
      </c>
      <c r="D6" s="2" t="s">
        <v>42</v>
      </c>
      <c r="E6" s="6">
        <v>9</v>
      </c>
      <c r="F6" s="2" t="s">
        <v>13</v>
      </c>
      <c r="G6" s="2" t="s">
        <v>143</v>
      </c>
      <c r="H6" s="2" t="s">
        <v>206</v>
      </c>
    </row>
    <row r="7" spans="1:12" x14ac:dyDescent="0.2">
      <c r="A7" s="2" t="str">
        <f t="shared" si="0"/>
        <v>Sheet Metal  - (2x) Bend  - 16GA. - 24GA. - 0.25" - 0.5" W - 73"-108"L</v>
      </c>
      <c r="B7" s="2" t="s">
        <v>6</v>
      </c>
      <c r="C7" s="2" t="s">
        <v>8</v>
      </c>
      <c r="D7" s="2" t="s">
        <v>42</v>
      </c>
      <c r="E7" s="6">
        <v>12</v>
      </c>
      <c r="F7" s="2" t="s">
        <v>13</v>
      </c>
      <c r="G7" s="2" t="s">
        <v>143</v>
      </c>
      <c r="H7" s="2" t="s">
        <v>207</v>
      </c>
    </row>
    <row r="8" spans="1:12" x14ac:dyDescent="0.2">
      <c r="A8" s="2" t="str">
        <f t="shared" si="0"/>
        <v>Sheet Metal  - (2x) Bend  - 16GA. - 24GA. - 0.51"-1" W - 1"-12" L</v>
      </c>
      <c r="B8" s="2" t="s">
        <v>6</v>
      </c>
      <c r="C8" s="2" t="s">
        <v>8</v>
      </c>
      <c r="D8" s="2" t="s">
        <v>42</v>
      </c>
      <c r="E8" s="6">
        <v>2.25</v>
      </c>
      <c r="F8" s="2" t="s">
        <v>13</v>
      </c>
      <c r="G8" s="2" t="s">
        <v>144</v>
      </c>
      <c r="H8" s="2" t="s">
        <v>139</v>
      </c>
    </row>
    <row r="9" spans="1:12" x14ac:dyDescent="0.2">
      <c r="A9" s="2" t="str">
        <f t="shared" si="0"/>
        <v>Sheet Metal  - (2x) Bend  - 16GA. - 24GA. - 0.51"-1" W - 13"-24" L</v>
      </c>
      <c r="B9" s="2" t="s">
        <v>6</v>
      </c>
      <c r="C9" s="2" t="s">
        <v>8</v>
      </c>
      <c r="D9" s="2" t="s">
        <v>42</v>
      </c>
      <c r="E9" s="6">
        <v>4.5</v>
      </c>
      <c r="F9" s="2" t="s">
        <v>13</v>
      </c>
      <c r="G9" s="2" t="s">
        <v>144</v>
      </c>
      <c r="H9" s="2" t="s">
        <v>140</v>
      </c>
    </row>
    <row r="10" spans="1:12" x14ac:dyDescent="0.2">
      <c r="A10" s="2" t="str">
        <f t="shared" si="0"/>
        <v>Sheet Metal  - (2x) Bend  - 16GA. - 24GA. - 0.51"-1" W - 25"-36" L</v>
      </c>
      <c r="B10" s="2" t="s">
        <v>6</v>
      </c>
      <c r="C10" s="2" t="s">
        <v>8</v>
      </c>
      <c r="D10" s="2" t="s">
        <v>42</v>
      </c>
      <c r="E10" s="6">
        <v>6.75</v>
      </c>
      <c r="F10" s="2" t="s">
        <v>13</v>
      </c>
      <c r="G10" s="2" t="s">
        <v>144</v>
      </c>
      <c r="H10" s="2" t="s">
        <v>141</v>
      </c>
    </row>
    <row r="11" spans="1:12" x14ac:dyDescent="0.2">
      <c r="A11" s="2" t="str">
        <f t="shared" si="0"/>
        <v>Sheet Metal  - (2x) Bend  - 16GA. - 24GA. - 0.51"-1" W - 37"-48" L</v>
      </c>
      <c r="B11" s="2" t="s">
        <v>6</v>
      </c>
      <c r="C11" s="2" t="s">
        <v>8</v>
      </c>
      <c r="D11" s="2" t="s">
        <v>42</v>
      </c>
      <c r="E11" s="6">
        <v>9</v>
      </c>
      <c r="F11" s="2" t="s">
        <v>13</v>
      </c>
      <c r="G11" s="2" t="s">
        <v>144</v>
      </c>
      <c r="H11" s="2" t="s">
        <v>142</v>
      </c>
    </row>
    <row r="12" spans="1:12" x14ac:dyDescent="0.2">
      <c r="A12" s="2" t="str">
        <f t="shared" si="0"/>
        <v>Sheet Metal  - (2x) Bend  - 16GA. - 24GA. - 0.51"-1" W - 49"-72"L</v>
      </c>
      <c r="B12" s="2" t="s">
        <v>6</v>
      </c>
      <c r="C12" s="2" t="s">
        <v>8</v>
      </c>
      <c r="D12" s="2" t="s">
        <v>42</v>
      </c>
      <c r="E12" s="6">
        <v>13.5</v>
      </c>
      <c r="F12" s="2" t="s">
        <v>13</v>
      </c>
      <c r="G12" s="2" t="s">
        <v>144</v>
      </c>
      <c r="H12" s="2" t="s">
        <v>206</v>
      </c>
    </row>
    <row r="13" spans="1:12" x14ac:dyDescent="0.2">
      <c r="A13" s="2" t="str">
        <f t="shared" si="0"/>
        <v>Sheet Metal  - (2x) Bend  - 16GA. - 24GA. - 0.51"-1" W - 73"-108"L</v>
      </c>
      <c r="B13" s="2" t="s">
        <v>6</v>
      </c>
      <c r="C13" s="2" t="s">
        <v>8</v>
      </c>
      <c r="D13" s="2" t="s">
        <v>42</v>
      </c>
      <c r="E13" s="6">
        <v>18</v>
      </c>
      <c r="F13" s="2" t="s">
        <v>13</v>
      </c>
      <c r="G13" s="2" t="s">
        <v>144</v>
      </c>
      <c r="H13" s="2" t="s">
        <v>207</v>
      </c>
    </row>
    <row r="14" spans="1:12" x14ac:dyDescent="0.2">
      <c r="A14" s="2" t="str">
        <f t="shared" si="0"/>
        <v>Sheet Metal  - (2x) Bend  - 16GA. - 24GA. - 1.1"-2" W - 1"-12" L</v>
      </c>
      <c r="B14" s="2" t="s">
        <v>6</v>
      </c>
      <c r="C14" s="2" t="s">
        <v>8</v>
      </c>
      <c r="D14" s="2" t="s">
        <v>42</v>
      </c>
      <c r="E14" s="6">
        <v>3</v>
      </c>
      <c r="F14" s="2" t="s">
        <v>13</v>
      </c>
      <c r="G14" s="2" t="s">
        <v>145</v>
      </c>
      <c r="H14" s="2" t="s">
        <v>139</v>
      </c>
    </row>
    <row r="15" spans="1:12" x14ac:dyDescent="0.2">
      <c r="A15" s="2" t="str">
        <f t="shared" si="0"/>
        <v>Sheet Metal  - (2x) Bend  - 16GA. - 24GA. - 1.1"-2" W - 13"-24" L</v>
      </c>
      <c r="B15" s="2" t="s">
        <v>6</v>
      </c>
      <c r="C15" s="2" t="s">
        <v>8</v>
      </c>
      <c r="D15" s="2" t="s">
        <v>42</v>
      </c>
      <c r="E15" s="6">
        <v>6</v>
      </c>
      <c r="F15" s="2" t="s">
        <v>13</v>
      </c>
      <c r="G15" s="2" t="s">
        <v>145</v>
      </c>
      <c r="H15" s="2" t="s">
        <v>140</v>
      </c>
    </row>
    <row r="16" spans="1:12" x14ac:dyDescent="0.2">
      <c r="A16" s="2" t="str">
        <f t="shared" si="0"/>
        <v>Sheet Metal  - (2x) Bend  - 16GA. - 24GA. - 1.1"-2" W - 25"-36" L</v>
      </c>
      <c r="B16" s="2" t="s">
        <v>6</v>
      </c>
      <c r="C16" s="2" t="s">
        <v>8</v>
      </c>
      <c r="D16" s="2" t="s">
        <v>42</v>
      </c>
      <c r="E16" s="6">
        <v>9</v>
      </c>
      <c r="F16" s="2" t="s">
        <v>13</v>
      </c>
      <c r="G16" s="2" t="s">
        <v>145</v>
      </c>
      <c r="H16" s="2" t="s">
        <v>141</v>
      </c>
    </row>
    <row r="17" spans="1:8" x14ac:dyDescent="0.2">
      <c r="A17" s="2" t="str">
        <f t="shared" si="0"/>
        <v>Sheet Metal  - (2x) Bend  - 16GA. - 24GA. - 1.1"-2" W - 37"-48" L</v>
      </c>
      <c r="B17" s="2" t="s">
        <v>6</v>
      </c>
      <c r="C17" s="2" t="s">
        <v>8</v>
      </c>
      <c r="D17" s="2" t="s">
        <v>42</v>
      </c>
      <c r="E17" s="6">
        <v>12</v>
      </c>
      <c r="F17" s="2" t="s">
        <v>13</v>
      </c>
      <c r="G17" s="2" t="s">
        <v>145</v>
      </c>
      <c r="H17" s="2" t="s">
        <v>142</v>
      </c>
    </row>
    <row r="18" spans="1:8" x14ac:dyDescent="0.2">
      <c r="A18" s="2" t="str">
        <f t="shared" si="0"/>
        <v>Sheet Metal  - (2x) Bend  - 16GA. - 24GA. - 1.1"-2" W - 49"-72"L</v>
      </c>
      <c r="B18" s="2" t="s">
        <v>6</v>
      </c>
      <c r="C18" s="2" t="s">
        <v>8</v>
      </c>
      <c r="D18" s="2" t="s">
        <v>42</v>
      </c>
      <c r="E18" s="6">
        <v>18</v>
      </c>
      <c r="F18" s="2" t="s">
        <v>13</v>
      </c>
      <c r="G18" s="2" t="s">
        <v>145</v>
      </c>
      <c r="H18" s="2" t="s">
        <v>206</v>
      </c>
    </row>
    <row r="19" spans="1:8" x14ac:dyDescent="0.2">
      <c r="A19" s="2" t="str">
        <f t="shared" si="0"/>
        <v>Sheet Metal  - (2x) Bend  - 16GA. - 24GA. - 1.1"-2" W - 73"-108"L</v>
      </c>
      <c r="B19" s="2" t="s">
        <v>6</v>
      </c>
      <c r="C19" s="2" t="s">
        <v>8</v>
      </c>
      <c r="D19" s="2" t="s">
        <v>42</v>
      </c>
      <c r="E19" s="6">
        <v>24</v>
      </c>
      <c r="F19" s="2" t="s">
        <v>13</v>
      </c>
      <c r="G19" s="2" t="s">
        <v>145</v>
      </c>
      <c r="H19" s="2" t="s">
        <v>207</v>
      </c>
    </row>
    <row r="20" spans="1:8" x14ac:dyDescent="0.2">
      <c r="A20" s="2" t="str">
        <f t="shared" si="0"/>
        <v>Sheet Metal  - (2x) Bend  - 16GA. - 24GA. - 2.1"-5" W - 1"-12" L</v>
      </c>
      <c r="B20" s="2" t="s">
        <v>6</v>
      </c>
      <c r="C20" s="2" t="s">
        <v>8</v>
      </c>
      <c r="D20" s="2" t="s">
        <v>42</v>
      </c>
      <c r="E20" s="6">
        <v>3.75</v>
      </c>
      <c r="F20" s="2" t="s">
        <v>13</v>
      </c>
      <c r="G20" s="2" t="s">
        <v>146</v>
      </c>
      <c r="H20" s="2" t="s">
        <v>139</v>
      </c>
    </row>
    <row r="21" spans="1:8" x14ac:dyDescent="0.2">
      <c r="A21" s="2" t="str">
        <f t="shared" si="0"/>
        <v>Sheet Metal  - (2x) Bend  - 16GA. - 24GA. - 2.1"-5" W - 13"-24" L</v>
      </c>
      <c r="B21" s="2" t="s">
        <v>6</v>
      </c>
      <c r="C21" s="2" t="s">
        <v>8</v>
      </c>
      <c r="D21" s="2" t="s">
        <v>42</v>
      </c>
      <c r="E21" s="6">
        <v>7.5</v>
      </c>
      <c r="F21" s="2" t="s">
        <v>13</v>
      </c>
      <c r="G21" s="2" t="s">
        <v>146</v>
      </c>
      <c r="H21" s="2" t="s">
        <v>140</v>
      </c>
    </row>
    <row r="22" spans="1:8" x14ac:dyDescent="0.2">
      <c r="A22" s="2" t="str">
        <f t="shared" si="0"/>
        <v>Sheet Metal  - (2x) Bend  - 16GA. - 24GA. - 2.1"-5" W - 25"-36" L</v>
      </c>
      <c r="B22" s="2" t="s">
        <v>6</v>
      </c>
      <c r="C22" s="2" t="s">
        <v>8</v>
      </c>
      <c r="D22" s="2" t="s">
        <v>42</v>
      </c>
      <c r="E22" s="6">
        <v>11.25</v>
      </c>
      <c r="F22" s="2" t="s">
        <v>13</v>
      </c>
      <c r="G22" s="2" t="s">
        <v>146</v>
      </c>
      <c r="H22" s="2" t="s">
        <v>141</v>
      </c>
    </row>
    <row r="23" spans="1:8" x14ac:dyDescent="0.2">
      <c r="A23" s="2" t="str">
        <f t="shared" si="0"/>
        <v>Sheet Metal  - (2x) Bend  - 16GA. - 24GA. - 2.1"-5" W - 37"-48" L</v>
      </c>
      <c r="B23" s="2" t="s">
        <v>6</v>
      </c>
      <c r="C23" s="2" t="s">
        <v>8</v>
      </c>
      <c r="D23" s="2" t="s">
        <v>42</v>
      </c>
      <c r="E23" s="6">
        <v>15</v>
      </c>
      <c r="F23" s="2" t="s">
        <v>13</v>
      </c>
      <c r="G23" s="2" t="s">
        <v>146</v>
      </c>
      <c r="H23" s="2" t="s">
        <v>142</v>
      </c>
    </row>
    <row r="24" spans="1:8" x14ac:dyDescent="0.2">
      <c r="A24" s="2" t="str">
        <f t="shared" si="0"/>
        <v>Sheet Metal  - (2x) Bend  - 16GA. - 24GA. - 2.1"-5" W - 49"-72"L</v>
      </c>
      <c r="B24" s="2" t="s">
        <v>6</v>
      </c>
      <c r="C24" s="2" t="s">
        <v>8</v>
      </c>
      <c r="D24" s="2" t="s">
        <v>42</v>
      </c>
      <c r="E24" s="6">
        <v>22.5</v>
      </c>
      <c r="F24" s="2" t="s">
        <v>13</v>
      </c>
      <c r="G24" s="2" t="s">
        <v>146</v>
      </c>
      <c r="H24" s="2" t="s">
        <v>206</v>
      </c>
    </row>
    <row r="25" spans="1:8" x14ac:dyDescent="0.2">
      <c r="A25" s="2" t="str">
        <f t="shared" si="0"/>
        <v>Sheet Metal  - (2x) Bend  - 16GA. - 24GA. - 2.1"-5" W - 73"-108"L</v>
      </c>
      <c r="B25" s="2" t="s">
        <v>6</v>
      </c>
      <c r="C25" s="2" t="s">
        <v>8</v>
      </c>
      <c r="D25" s="2" t="s">
        <v>42</v>
      </c>
      <c r="E25" s="6">
        <v>30</v>
      </c>
      <c r="F25" s="2" t="s">
        <v>13</v>
      </c>
      <c r="G25" s="2" t="s">
        <v>146</v>
      </c>
      <c r="H25" s="2" t="s">
        <v>207</v>
      </c>
    </row>
    <row r="26" spans="1:8" x14ac:dyDescent="0.2">
      <c r="A26" s="2" t="str">
        <f t="shared" ref="A26:A37" si="1">_xlfn.TEXTJOIN(" - ",0,C26,D26,F26,G26,H26)</f>
        <v>Sheet Metal  - (2x) Bend  - 16GA. - 24GA. - 5.1"-10" W - 1"-12" L</v>
      </c>
      <c r="B26" s="2" t="s">
        <v>6</v>
      </c>
      <c r="C26" s="2" t="s">
        <v>8</v>
      </c>
      <c r="D26" s="2" t="s">
        <v>42</v>
      </c>
      <c r="E26" s="6">
        <v>4.5</v>
      </c>
      <c r="F26" s="2" t="s">
        <v>13</v>
      </c>
      <c r="G26" s="2" t="s">
        <v>147</v>
      </c>
      <c r="H26" s="2" t="s">
        <v>139</v>
      </c>
    </row>
    <row r="27" spans="1:8" x14ac:dyDescent="0.2">
      <c r="A27" s="2" t="str">
        <f t="shared" si="1"/>
        <v>Sheet Metal  - (2x) Bend  - 16GA. - 24GA. - 5.1"-10" W - 13"-24" L</v>
      </c>
      <c r="B27" s="2" t="s">
        <v>6</v>
      </c>
      <c r="C27" s="2" t="s">
        <v>8</v>
      </c>
      <c r="D27" s="2" t="s">
        <v>42</v>
      </c>
      <c r="E27" s="6">
        <v>9</v>
      </c>
      <c r="F27" s="2" t="s">
        <v>13</v>
      </c>
      <c r="G27" s="2" t="s">
        <v>147</v>
      </c>
      <c r="H27" s="2" t="s">
        <v>140</v>
      </c>
    </row>
    <row r="28" spans="1:8" x14ac:dyDescent="0.2">
      <c r="A28" s="2" t="str">
        <f t="shared" si="1"/>
        <v>Sheet Metal  - (2x) Bend  - 16GA. - 24GA. - 5.1"-10" W - 25"-36" L</v>
      </c>
      <c r="B28" s="2" t="s">
        <v>6</v>
      </c>
      <c r="C28" s="2" t="s">
        <v>8</v>
      </c>
      <c r="D28" s="2" t="s">
        <v>42</v>
      </c>
      <c r="E28" s="6">
        <v>13.5</v>
      </c>
      <c r="F28" s="2" t="s">
        <v>13</v>
      </c>
      <c r="G28" s="2" t="s">
        <v>147</v>
      </c>
      <c r="H28" s="2" t="s">
        <v>141</v>
      </c>
    </row>
    <row r="29" spans="1:8" x14ac:dyDescent="0.2">
      <c r="A29" s="2" t="str">
        <f t="shared" si="1"/>
        <v>Sheet Metal  - (2x) Bend  - 16GA. - 24GA. - 5.1"-10" W - 37"-48" L</v>
      </c>
      <c r="B29" s="2" t="s">
        <v>6</v>
      </c>
      <c r="C29" s="2" t="s">
        <v>8</v>
      </c>
      <c r="D29" s="2" t="s">
        <v>42</v>
      </c>
      <c r="E29" s="6">
        <v>18</v>
      </c>
      <c r="F29" s="2" t="s">
        <v>13</v>
      </c>
      <c r="G29" s="2" t="s">
        <v>147</v>
      </c>
      <c r="H29" s="2" t="s">
        <v>142</v>
      </c>
    </row>
    <row r="30" spans="1:8" x14ac:dyDescent="0.2">
      <c r="A30" s="2" t="str">
        <f t="shared" si="1"/>
        <v>Sheet Metal  - (2x) Bend  - 16GA. - 24GA. - 5.1"-10" W - 49"-72"L</v>
      </c>
      <c r="B30" s="2" t="s">
        <v>6</v>
      </c>
      <c r="C30" s="2" t="s">
        <v>8</v>
      </c>
      <c r="D30" s="2" t="s">
        <v>42</v>
      </c>
      <c r="E30" s="6">
        <v>27</v>
      </c>
      <c r="F30" s="2" t="s">
        <v>13</v>
      </c>
      <c r="G30" s="2" t="s">
        <v>147</v>
      </c>
      <c r="H30" s="2" t="s">
        <v>206</v>
      </c>
    </row>
    <row r="31" spans="1:8" x14ac:dyDescent="0.2">
      <c r="A31" s="2" t="str">
        <f t="shared" si="1"/>
        <v>Sheet Metal  - (2x) Bend  - 16GA. - 24GA. - 5.1"-10" W - 73"-108"L</v>
      </c>
      <c r="B31" s="2" t="s">
        <v>6</v>
      </c>
      <c r="C31" s="2" t="s">
        <v>8</v>
      </c>
      <c r="D31" s="2" t="s">
        <v>42</v>
      </c>
      <c r="E31" s="6">
        <v>36</v>
      </c>
      <c r="F31" s="2" t="s">
        <v>13</v>
      </c>
      <c r="G31" s="2" t="s">
        <v>147</v>
      </c>
      <c r="H31" s="2" t="s">
        <v>207</v>
      </c>
    </row>
    <row r="32" spans="1:8" x14ac:dyDescent="0.2">
      <c r="A32" s="2" t="str">
        <f t="shared" si="1"/>
        <v>Sheet Metal  - (2x) Bend  - 16GA. - 24GA. - 10.1" W + - 1"-12" L</v>
      </c>
      <c r="B32" s="2" t="s">
        <v>6</v>
      </c>
      <c r="C32" s="2" t="s">
        <v>8</v>
      </c>
      <c r="D32" s="2" t="s">
        <v>42</v>
      </c>
      <c r="E32" s="6">
        <v>6</v>
      </c>
      <c r="F32" s="2" t="s">
        <v>13</v>
      </c>
      <c r="G32" s="2" t="s">
        <v>148</v>
      </c>
      <c r="H32" s="2" t="s">
        <v>139</v>
      </c>
    </row>
    <row r="33" spans="1:8" x14ac:dyDescent="0.2">
      <c r="A33" s="2" t="str">
        <f t="shared" si="1"/>
        <v>Sheet Metal  - (2x) Bend  - 16GA. - 24GA. - 10.1" W + - 13"-24" L</v>
      </c>
      <c r="B33" s="2" t="s">
        <v>6</v>
      </c>
      <c r="C33" s="2" t="s">
        <v>8</v>
      </c>
      <c r="D33" s="2" t="s">
        <v>42</v>
      </c>
      <c r="E33" s="6">
        <v>12</v>
      </c>
      <c r="F33" s="2" t="s">
        <v>13</v>
      </c>
      <c r="G33" s="2" t="s">
        <v>148</v>
      </c>
      <c r="H33" s="2" t="s">
        <v>140</v>
      </c>
    </row>
    <row r="34" spans="1:8" x14ac:dyDescent="0.2">
      <c r="A34" s="2" t="str">
        <f t="shared" si="1"/>
        <v>Sheet Metal  - (2x) Bend  - 16GA. - 24GA. - 10.1" W + - 25"-36" L</v>
      </c>
      <c r="B34" s="2" t="s">
        <v>6</v>
      </c>
      <c r="C34" s="2" t="s">
        <v>8</v>
      </c>
      <c r="D34" s="2" t="s">
        <v>42</v>
      </c>
      <c r="E34" s="6">
        <v>18</v>
      </c>
      <c r="F34" s="2" t="s">
        <v>13</v>
      </c>
      <c r="G34" s="2" t="s">
        <v>148</v>
      </c>
      <c r="H34" s="2" t="s">
        <v>141</v>
      </c>
    </row>
    <row r="35" spans="1:8" x14ac:dyDescent="0.2">
      <c r="A35" s="2" t="str">
        <f t="shared" si="1"/>
        <v>Sheet Metal  - (2x) Bend  - 16GA. - 24GA. - 10.1" W + - 37"-48" L</v>
      </c>
      <c r="B35" s="2" t="s">
        <v>6</v>
      </c>
      <c r="C35" s="2" t="s">
        <v>8</v>
      </c>
      <c r="D35" s="2" t="s">
        <v>42</v>
      </c>
      <c r="E35" s="6">
        <v>24</v>
      </c>
      <c r="F35" s="2" t="s">
        <v>13</v>
      </c>
      <c r="G35" s="2" t="s">
        <v>148</v>
      </c>
      <c r="H35" s="2" t="s">
        <v>142</v>
      </c>
    </row>
    <row r="36" spans="1:8" x14ac:dyDescent="0.2">
      <c r="A36" s="2" t="str">
        <f t="shared" si="1"/>
        <v>Sheet Metal  - (2x) Bend  - 16GA. - 24GA. - 10.1" W + - 49"-72"L</v>
      </c>
      <c r="B36" s="2" t="s">
        <v>6</v>
      </c>
      <c r="C36" s="2" t="s">
        <v>8</v>
      </c>
      <c r="D36" s="2" t="s">
        <v>42</v>
      </c>
      <c r="E36" s="6">
        <v>36</v>
      </c>
      <c r="F36" s="2" t="s">
        <v>13</v>
      </c>
      <c r="G36" s="2" t="s">
        <v>148</v>
      </c>
      <c r="H36" s="2" t="s">
        <v>206</v>
      </c>
    </row>
    <row r="37" spans="1:8" x14ac:dyDescent="0.2">
      <c r="A37" s="2" t="str">
        <f t="shared" si="1"/>
        <v>Sheet Metal  - (2x) Bend  - 16GA. - 24GA. - 10.1" W + - 73"-108"L</v>
      </c>
      <c r="B37" s="2" t="s">
        <v>6</v>
      </c>
      <c r="C37" s="2" t="s">
        <v>8</v>
      </c>
      <c r="D37" s="2" t="s">
        <v>42</v>
      </c>
      <c r="E37" s="6">
        <v>48</v>
      </c>
      <c r="F37" s="2" t="s">
        <v>13</v>
      </c>
      <c r="G37" s="2" t="s">
        <v>148</v>
      </c>
      <c r="H37" s="2" t="s">
        <v>207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195F-ACE6-4F28-9C78-BE393ADA2F26}">
  <sheetPr>
    <tabColor theme="5" tint="0.39997558519241921"/>
  </sheetPr>
  <dimension ref="A1:L37"/>
  <sheetViews>
    <sheetView workbookViewId="0">
      <selection activeCell="C31" sqref="C31"/>
    </sheetView>
  </sheetViews>
  <sheetFormatPr defaultRowHeight="15" x14ac:dyDescent="0.2"/>
  <cols>
    <col min="1" max="1" width="65.7109375" style="2" customWidth="1"/>
    <col min="2" max="3" width="20.7109375" style="2" customWidth="1"/>
    <col min="4" max="4" width="23.7109375" style="2" customWidth="1"/>
    <col min="5" max="5" width="20.7109375" style="6" customWidth="1"/>
    <col min="6" max="6" width="25.7109375" style="2" customWidth="1"/>
    <col min="7" max="7" width="23.28515625" style="2" customWidth="1"/>
    <col min="8" max="8" width="20.7109375" style="2" customWidth="1"/>
    <col min="9" max="16384" width="9.140625" style="2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14</v>
      </c>
      <c r="G1" s="1" t="s">
        <v>31</v>
      </c>
      <c r="H1" s="1" t="s">
        <v>32</v>
      </c>
      <c r="I1" s="1"/>
      <c r="J1" s="1"/>
      <c r="K1" s="1"/>
      <c r="L1" s="1"/>
    </row>
    <row r="2" spans="1:12" x14ac:dyDescent="0.2">
      <c r="A2" s="2" t="str">
        <f>_xlfn.TEXTJOIN(" - ",0,C2,D2,F2,G2,H2)</f>
        <v>Sheet Metal  - (4x) Bend  - 16GA. - 24GA. - 0.25" - 0.5" W - 1"-12" L</v>
      </c>
      <c r="B2" s="2" t="s">
        <v>6</v>
      </c>
      <c r="C2" s="2" t="s">
        <v>8</v>
      </c>
      <c r="D2" s="2" t="s">
        <v>43</v>
      </c>
      <c r="E2" s="6">
        <v>3.5</v>
      </c>
      <c r="F2" s="2" t="s">
        <v>13</v>
      </c>
      <c r="G2" s="2" t="s">
        <v>143</v>
      </c>
      <c r="H2" s="2" t="s">
        <v>139</v>
      </c>
    </row>
    <row r="3" spans="1:12" x14ac:dyDescent="0.2">
      <c r="A3" s="2" t="str">
        <f t="shared" ref="A3:A25" si="0">_xlfn.TEXTJOIN(" - ",0,C3,D3,F3,G3,H3)</f>
        <v>Sheet Metal  - (4x) Bend  - 16GA. - 24GA. - 0.25" - 0.5" W - 13"-24" L</v>
      </c>
      <c r="B3" s="2" t="s">
        <v>6</v>
      </c>
      <c r="C3" s="2" t="s">
        <v>8</v>
      </c>
      <c r="D3" s="2" t="s">
        <v>43</v>
      </c>
      <c r="E3" s="6">
        <v>7</v>
      </c>
      <c r="F3" s="2" t="s">
        <v>13</v>
      </c>
      <c r="G3" s="2" t="s">
        <v>143</v>
      </c>
      <c r="H3" s="2" t="s">
        <v>140</v>
      </c>
    </row>
    <row r="4" spans="1:12" x14ac:dyDescent="0.2">
      <c r="A4" s="2" t="str">
        <f t="shared" si="0"/>
        <v>Sheet Metal  - (4x) Bend  - 16GA. - 24GA. - 0.25" - 0.5" W - 25"-36" L</v>
      </c>
      <c r="B4" s="2" t="s">
        <v>6</v>
      </c>
      <c r="C4" s="2" t="s">
        <v>8</v>
      </c>
      <c r="D4" s="2" t="s">
        <v>43</v>
      </c>
      <c r="E4" s="6">
        <v>10.5</v>
      </c>
      <c r="F4" s="2" t="s">
        <v>13</v>
      </c>
      <c r="G4" s="2" t="s">
        <v>143</v>
      </c>
      <c r="H4" s="2" t="s">
        <v>141</v>
      </c>
    </row>
    <row r="5" spans="1:12" x14ac:dyDescent="0.2">
      <c r="A5" s="2" t="str">
        <f t="shared" si="0"/>
        <v>Sheet Metal  - (4x) Bend  - 16GA. - 24GA. - 0.25" - 0.5" W - 37"-48" L</v>
      </c>
      <c r="B5" s="2" t="s">
        <v>6</v>
      </c>
      <c r="C5" s="2" t="s">
        <v>8</v>
      </c>
      <c r="D5" s="2" t="s">
        <v>43</v>
      </c>
      <c r="E5" s="6">
        <v>14</v>
      </c>
      <c r="F5" s="2" t="s">
        <v>13</v>
      </c>
      <c r="G5" s="2" t="s">
        <v>143</v>
      </c>
      <c r="H5" s="2" t="s">
        <v>142</v>
      </c>
    </row>
    <row r="6" spans="1:12" x14ac:dyDescent="0.2">
      <c r="A6" s="2" t="str">
        <f t="shared" si="0"/>
        <v>Sheet Metal  - (4x) Bend  - 16GA. - 24GA. - 0.25" - 0.5" W - 49"-72"L</v>
      </c>
      <c r="B6" s="2" t="s">
        <v>6</v>
      </c>
      <c r="C6" s="2" t="s">
        <v>8</v>
      </c>
      <c r="D6" s="2" t="s">
        <v>43</v>
      </c>
      <c r="E6" s="6">
        <v>21</v>
      </c>
      <c r="F6" s="2" t="s">
        <v>13</v>
      </c>
      <c r="G6" s="2" t="s">
        <v>143</v>
      </c>
      <c r="H6" s="2" t="s">
        <v>206</v>
      </c>
    </row>
    <row r="7" spans="1:12" x14ac:dyDescent="0.2">
      <c r="A7" s="2" t="str">
        <f t="shared" si="0"/>
        <v>Sheet Metal  - (4x) Bend  - 16GA. - 24GA. - 0.25" - 0.5" W - 73"-108"L</v>
      </c>
      <c r="B7" s="2" t="s">
        <v>6</v>
      </c>
      <c r="C7" s="2" t="s">
        <v>8</v>
      </c>
      <c r="D7" s="2" t="s">
        <v>43</v>
      </c>
      <c r="E7" s="6">
        <v>28</v>
      </c>
      <c r="F7" s="2" t="s">
        <v>13</v>
      </c>
      <c r="G7" s="2" t="s">
        <v>143</v>
      </c>
      <c r="H7" s="2" t="s">
        <v>207</v>
      </c>
    </row>
    <row r="8" spans="1:12" x14ac:dyDescent="0.2">
      <c r="A8" s="2" t="str">
        <f t="shared" si="0"/>
        <v>Sheet Metal  - (4x) Bend  - 16GA. - 24GA. - 0.51"-1" W - 1"-12" L</v>
      </c>
      <c r="B8" s="2" t="s">
        <v>6</v>
      </c>
      <c r="C8" s="2" t="s">
        <v>8</v>
      </c>
      <c r="D8" s="2" t="s">
        <v>43</v>
      </c>
      <c r="E8" s="6">
        <v>5.25</v>
      </c>
      <c r="F8" s="2" t="s">
        <v>13</v>
      </c>
      <c r="G8" s="2" t="s">
        <v>144</v>
      </c>
      <c r="H8" s="2" t="s">
        <v>139</v>
      </c>
    </row>
    <row r="9" spans="1:12" x14ac:dyDescent="0.2">
      <c r="A9" s="2" t="str">
        <f t="shared" si="0"/>
        <v>Sheet Metal  - (4x) Bend  - 16GA. - 24GA. - 0.51"-1" W - 13"-24" L</v>
      </c>
      <c r="B9" s="2" t="s">
        <v>6</v>
      </c>
      <c r="C9" s="2" t="s">
        <v>8</v>
      </c>
      <c r="D9" s="2" t="s">
        <v>43</v>
      </c>
      <c r="E9" s="6">
        <v>10.5</v>
      </c>
      <c r="F9" s="2" t="s">
        <v>13</v>
      </c>
      <c r="G9" s="2" t="s">
        <v>144</v>
      </c>
      <c r="H9" s="2" t="s">
        <v>140</v>
      </c>
    </row>
    <row r="10" spans="1:12" x14ac:dyDescent="0.2">
      <c r="A10" s="2" t="str">
        <f t="shared" si="0"/>
        <v>Sheet Metal  - (4x) Bend  - 16GA. - 24GA. - 0.51"-1" W - 25"-36" L</v>
      </c>
      <c r="B10" s="2" t="s">
        <v>6</v>
      </c>
      <c r="C10" s="2" t="s">
        <v>8</v>
      </c>
      <c r="D10" s="2" t="s">
        <v>43</v>
      </c>
      <c r="E10" s="6">
        <v>15.75</v>
      </c>
      <c r="F10" s="2" t="s">
        <v>13</v>
      </c>
      <c r="G10" s="2" t="s">
        <v>144</v>
      </c>
      <c r="H10" s="2" t="s">
        <v>141</v>
      </c>
    </row>
    <row r="11" spans="1:12" x14ac:dyDescent="0.2">
      <c r="A11" s="2" t="str">
        <f t="shared" si="0"/>
        <v>Sheet Metal  - (4x) Bend  - 16GA. - 24GA. - 0.51"-1" W - 37"-48" L</v>
      </c>
      <c r="B11" s="2" t="s">
        <v>6</v>
      </c>
      <c r="C11" s="2" t="s">
        <v>8</v>
      </c>
      <c r="D11" s="2" t="s">
        <v>43</v>
      </c>
      <c r="E11" s="6">
        <v>21</v>
      </c>
      <c r="F11" s="2" t="s">
        <v>13</v>
      </c>
      <c r="G11" s="2" t="s">
        <v>144</v>
      </c>
      <c r="H11" s="2" t="s">
        <v>142</v>
      </c>
    </row>
    <row r="12" spans="1:12" x14ac:dyDescent="0.2">
      <c r="A12" s="2" t="str">
        <f t="shared" si="0"/>
        <v>Sheet Metal  - (4x) Bend  - 16GA. - 24GA. - 0.51"-1" W - 49"-72"L</v>
      </c>
      <c r="B12" s="2" t="s">
        <v>6</v>
      </c>
      <c r="C12" s="2" t="s">
        <v>8</v>
      </c>
      <c r="D12" s="2" t="s">
        <v>43</v>
      </c>
      <c r="E12" s="6">
        <v>31.5</v>
      </c>
      <c r="F12" s="2" t="s">
        <v>13</v>
      </c>
      <c r="G12" s="2" t="s">
        <v>144</v>
      </c>
      <c r="H12" s="2" t="s">
        <v>206</v>
      </c>
    </row>
    <row r="13" spans="1:12" x14ac:dyDescent="0.2">
      <c r="A13" s="2" t="str">
        <f t="shared" si="0"/>
        <v>Sheet Metal  - (4x) Bend  - 16GA. - 24GA. - 0.51"-1" W - 73"-108"L</v>
      </c>
      <c r="B13" s="2" t="s">
        <v>6</v>
      </c>
      <c r="C13" s="2" t="s">
        <v>8</v>
      </c>
      <c r="D13" s="2" t="s">
        <v>43</v>
      </c>
      <c r="E13" s="6">
        <v>42</v>
      </c>
      <c r="F13" s="2" t="s">
        <v>13</v>
      </c>
      <c r="G13" s="2" t="s">
        <v>144</v>
      </c>
      <c r="H13" s="2" t="s">
        <v>207</v>
      </c>
    </row>
    <row r="14" spans="1:12" x14ac:dyDescent="0.2">
      <c r="A14" s="2" t="str">
        <f t="shared" si="0"/>
        <v>Sheet Metal  - (4x) Bend  - 16GA. - 24GA. - 1.1"-2" W - 1"-12" L</v>
      </c>
      <c r="B14" s="2" t="s">
        <v>6</v>
      </c>
      <c r="C14" s="2" t="s">
        <v>8</v>
      </c>
      <c r="D14" s="2" t="s">
        <v>43</v>
      </c>
      <c r="E14" s="6">
        <v>7</v>
      </c>
      <c r="F14" s="2" t="s">
        <v>13</v>
      </c>
      <c r="G14" s="2" t="s">
        <v>145</v>
      </c>
      <c r="H14" s="2" t="s">
        <v>139</v>
      </c>
    </row>
    <row r="15" spans="1:12" x14ac:dyDescent="0.2">
      <c r="A15" s="2" t="str">
        <f t="shared" si="0"/>
        <v>Sheet Metal  - (4x) Bend  - 16GA. - 24GA. - 1.1"-2" W - 13"-24" L</v>
      </c>
      <c r="B15" s="2" t="s">
        <v>6</v>
      </c>
      <c r="C15" s="2" t="s">
        <v>8</v>
      </c>
      <c r="D15" s="2" t="s">
        <v>43</v>
      </c>
      <c r="E15" s="6">
        <v>14</v>
      </c>
      <c r="F15" s="2" t="s">
        <v>13</v>
      </c>
      <c r="G15" s="2" t="s">
        <v>145</v>
      </c>
      <c r="H15" s="2" t="s">
        <v>140</v>
      </c>
    </row>
    <row r="16" spans="1:12" x14ac:dyDescent="0.2">
      <c r="A16" s="2" t="str">
        <f t="shared" si="0"/>
        <v>Sheet Metal  - (4x) Bend  - 16GA. - 24GA. - 1.1"-2" W - 25"-36" L</v>
      </c>
      <c r="B16" s="2" t="s">
        <v>6</v>
      </c>
      <c r="C16" s="2" t="s">
        <v>8</v>
      </c>
      <c r="D16" s="2" t="s">
        <v>43</v>
      </c>
      <c r="E16" s="6">
        <v>21</v>
      </c>
      <c r="F16" s="2" t="s">
        <v>13</v>
      </c>
      <c r="G16" s="2" t="s">
        <v>145</v>
      </c>
      <c r="H16" s="2" t="s">
        <v>141</v>
      </c>
    </row>
    <row r="17" spans="1:8" x14ac:dyDescent="0.2">
      <c r="A17" s="2" t="str">
        <f t="shared" si="0"/>
        <v>Sheet Metal  - (4x) Bend  - 16GA. - 24GA. - 1.1"-2" W - 37"-48" L</v>
      </c>
      <c r="B17" s="2" t="s">
        <v>6</v>
      </c>
      <c r="C17" s="2" t="s">
        <v>8</v>
      </c>
      <c r="D17" s="2" t="s">
        <v>43</v>
      </c>
      <c r="E17" s="6">
        <v>28</v>
      </c>
      <c r="F17" s="2" t="s">
        <v>13</v>
      </c>
      <c r="G17" s="2" t="s">
        <v>145</v>
      </c>
      <c r="H17" s="2" t="s">
        <v>142</v>
      </c>
    </row>
    <row r="18" spans="1:8" x14ac:dyDescent="0.2">
      <c r="A18" s="2" t="str">
        <f t="shared" si="0"/>
        <v>Sheet Metal  - (4x) Bend  - 16GA. - 24GA. - 1.1"-2" W - 49"-72"L</v>
      </c>
      <c r="B18" s="2" t="s">
        <v>6</v>
      </c>
      <c r="C18" s="2" t="s">
        <v>8</v>
      </c>
      <c r="D18" s="2" t="s">
        <v>43</v>
      </c>
      <c r="E18" s="6">
        <v>42</v>
      </c>
      <c r="F18" s="2" t="s">
        <v>13</v>
      </c>
      <c r="G18" s="2" t="s">
        <v>145</v>
      </c>
      <c r="H18" s="2" t="s">
        <v>206</v>
      </c>
    </row>
    <row r="19" spans="1:8" x14ac:dyDescent="0.2">
      <c r="A19" s="2" t="str">
        <f t="shared" si="0"/>
        <v>Sheet Metal  - (4x) Bend  - 16GA. - 24GA. - 1.1"-2" W - 73"-108"L</v>
      </c>
      <c r="B19" s="2" t="s">
        <v>6</v>
      </c>
      <c r="C19" s="2" t="s">
        <v>8</v>
      </c>
      <c r="D19" s="2" t="s">
        <v>43</v>
      </c>
      <c r="E19" s="6">
        <v>56</v>
      </c>
      <c r="F19" s="2" t="s">
        <v>13</v>
      </c>
      <c r="G19" s="2" t="s">
        <v>145</v>
      </c>
      <c r="H19" s="2" t="s">
        <v>207</v>
      </c>
    </row>
    <row r="20" spans="1:8" x14ac:dyDescent="0.2">
      <c r="A20" s="2" t="str">
        <f t="shared" si="0"/>
        <v>Sheet Metal  - (4x) Bend  - 16GA. - 24GA. - 2.1"-5" W - 1"-12" L</v>
      </c>
      <c r="B20" s="2" t="s">
        <v>6</v>
      </c>
      <c r="C20" s="2" t="s">
        <v>8</v>
      </c>
      <c r="D20" s="2" t="s">
        <v>43</v>
      </c>
      <c r="E20" s="6">
        <v>8.75</v>
      </c>
      <c r="F20" s="2" t="s">
        <v>13</v>
      </c>
      <c r="G20" s="2" t="s">
        <v>146</v>
      </c>
      <c r="H20" s="2" t="s">
        <v>139</v>
      </c>
    </row>
    <row r="21" spans="1:8" x14ac:dyDescent="0.2">
      <c r="A21" s="2" t="str">
        <f t="shared" si="0"/>
        <v>Sheet Metal  - (4x) Bend  - 16GA. - 24GA. - 2.1"-5" W - 13"-24" L</v>
      </c>
      <c r="B21" s="2" t="s">
        <v>6</v>
      </c>
      <c r="C21" s="2" t="s">
        <v>8</v>
      </c>
      <c r="D21" s="2" t="s">
        <v>43</v>
      </c>
      <c r="E21" s="6">
        <v>17.5</v>
      </c>
      <c r="F21" s="2" t="s">
        <v>13</v>
      </c>
      <c r="G21" s="2" t="s">
        <v>146</v>
      </c>
      <c r="H21" s="2" t="s">
        <v>140</v>
      </c>
    </row>
    <row r="22" spans="1:8" x14ac:dyDescent="0.2">
      <c r="A22" s="2" t="str">
        <f t="shared" si="0"/>
        <v>Sheet Metal  - (4x) Bend  - 16GA. - 24GA. - 2.1"-5" W - 25"-36" L</v>
      </c>
      <c r="B22" s="2" t="s">
        <v>6</v>
      </c>
      <c r="C22" s="2" t="s">
        <v>8</v>
      </c>
      <c r="D22" s="2" t="s">
        <v>43</v>
      </c>
      <c r="E22" s="6">
        <v>26.25</v>
      </c>
      <c r="F22" s="2" t="s">
        <v>13</v>
      </c>
      <c r="G22" s="2" t="s">
        <v>146</v>
      </c>
      <c r="H22" s="2" t="s">
        <v>141</v>
      </c>
    </row>
    <row r="23" spans="1:8" x14ac:dyDescent="0.2">
      <c r="A23" s="2" t="str">
        <f t="shared" si="0"/>
        <v>Sheet Metal  - (4x) Bend  - 16GA. - 24GA. - 2.1"-5" W - 37"-48" L</v>
      </c>
      <c r="B23" s="2" t="s">
        <v>6</v>
      </c>
      <c r="C23" s="2" t="s">
        <v>8</v>
      </c>
      <c r="D23" s="2" t="s">
        <v>43</v>
      </c>
      <c r="E23" s="6">
        <v>35</v>
      </c>
      <c r="F23" s="2" t="s">
        <v>13</v>
      </c>
      <c r="G23" s="2" t="s">
        <v>146</v>
      </c>
      <c r="H23" s="2" t="s">
        <v>142</v>
      </c>
    </row>
    <row r="24" spans="1:8" x14ac:dyDescent="0.2">
      <c r="A24" s="2" t="str">
        <f t="shared" si="0"/>
        <v>Sheet Metal  - (4x) Bend  - 16GA. - 24GA. - 2.1"-5" W - 49"-72"L</v>
      </c>
      <c r="B24" s="2" t="s">
        <v>6</v>
      </c>
      <c r="C24" s="2" t="s">
        <v>8</v>
      </c>
      <c r="D24" s="2" t="s">
        <v>43</v>
      </c>
      <c r="E24" s="6">
        <v>52.5</v>
      </c>
      <c r="F24" s="2" t="s">
        <v>13</v>
      </c>
      <c r="G24" s="2" t="s">
        <v>146</v>
      </c>
      <c r="H24" s="2" t="s">
        <v>206</v>
      </c>
    </row>
    <row r="25" spans="1:8" x14ac:dyDescent="0.2">
      <c r="A25" s="2" t="str">
        <f t="shared" si="0"/>
        <v>Sheet Metal  - (4x) Bend  - 16GA. - 24GA. - 2.1"-5" W - 73"-108"L</v>
      </c>
      <c r="B25" s="2" t="s">
        <v>6</v>
      </c>
      <c r="C25" s="2" t="s">
        <v>8</v>
      </c>
      <c r="D25" s="2" t="s">
        <v>43</v>
      </c>
      <c r="E25" s="6">
        <v>70</v>
      </c>
      <c r="F25" s="2" t="s">
        <v>13</v>
      </c>
      <c r="G25" s="2" t="s">
        <v>146</v>
      </c>
      <c r="H25" s="2" t="s">
        <v>207</v>
      </c>
    </row>
    <row r="26" spans="1:8" x14ac:dyDescent="0.2">
      <c r="A26" s="2" t="str">
        <f t="shared" ref="A26:A37" si="1">_xlfn.TEXTJOIN(" - ",0,C26,D26,F26,G26,H26)</f>
        <v>Sheet Metal  - (4x) Bend  - 16GA. - 24GA. - 5.1"-10" W - 1"-12" L</v>
      </c>
      <c r="B26" s="2" t="s">
        <v>6</v>
      </c>
      <c r="C26" s="2" t="s">
        <v>8</v>
      </c>
      <c r="D26" s="2" t="s">
        <v>43</v>
      </c>
      <c r="E26" s="6">
        <v>10.5</v>
      </c>
      <c r="F26" s="2" t="s">
        <v>13</v>
      </c>
      <c r="G26" s="2" t="s">
        <v>147</v>
      </c>
      <c r="H26" s="2" t="s">
        <v>139</v>
      </c>
    </row>
    <row r="27" spans="1:8" x14ac:dyDescent="0.2">
      <c r="A27" s="2" t="str">
        <f t="shared" si="1"/>
        <v>Sheet Metal  - (4x) Bend  - 16GA. - 24GA. - 5.1"-10" W - 13"-24" L</v>
      </c>
      <c r="B27" s="2" t="s">
        <v>6</v>
      </c>
      <c r="C27" s="2" t="s">
        <v>8</v>
      </c>
      <c r="D27" s="2" t="s">
        <v>43</v>
      </c>
      <c r="E27" s="6">
        <v>21</v>
      </c>
      <c r="F27" s="2" t="s">
        <v>13</v>
      </c>
      <c r="G27" s="2" t="s">
        <v>147</v>
      </c>
      <c r="H27" s="2" t="s">
        <v>140</v>
      </c>
    </row>
    <row r="28" spans="1:8" x14ac:dyDescent="0.2">
      <c r="A28" s="2" t="str">
        <f t="shared" si="1"/>
        <v>Sheet Metal  - (4x) Bend  - 16GA. - 24GA. - 5.1"-10" W - 25"-36" L</v>
      </c>
      <c r="B28" s="2" t="s">
        <v>6</v>
      </c>
      <c r="C28" s="2" t="s">
        <v>8</v>
      </c>
      <c r="D28" s="2" t="s">
        <v>43</v>
      </c>
      <c r="E28" s="6">
        <v>31.5</v>
      </c>
      <c r="F28" s="2" t="s">
        <v>13</v>
      </c>
      <c r="G28" s="2" t="s">
        <v>147</v>
      </c>
      <c r="H28" s="2" t="s">
        <v>141</v>
      </c>
    </row>
    <row r="29" spans="1:8" x14ac:dyDescent="0.2">
      <c r="A29" s="2" t="str">
        <f t="shared" si="1"/>
        <v>Sheet Metal  - (4x) Bend  - 16GA. - 24GA. - 5.1"-10" W - 37"-48" L</v>
      </c>
      <c r="B29" s="2" t="s">
        <v>6</v>
      </c>
      <c r="C29" s="2" t="s">
        <v>8</v>
      </c>
      <c r="D29" s="2" t="s">
        <v>43</v>
      </c>
      <c r="E29" s="6">
        <v>42</v>
      </c>
      <c r="F29" s="2" t="s">
        <v>13</v>
      </c>
      <c r="G29" s="2" t="s">
        <v>147</v>
      </c>
      <c r="H29" s="2" t="s">
        <v>142</v>
      </c>
    </row>
    <row r="30" spans="1:8" x14ac:dyDescent="0.2">
      <c r="A30" s="2" t="str">
        <f t="shared" si="1"/>
        <v>Sheet Metal  - (4x) Bend  - 16GA. - 24GA. - 5.1"-10" W - 49"-72"L</v>
      </c>
      <c r="B30" s="2" t="s">
        <v>6</v>
      </c>
      <c r="C30" s="2" t="s">
        <v>8</v>
      </c>
      <c r="D30" s="2" t="s">
        <v>43</v>
      </c>
      <c r="E30" s="6">
        <v>63</v>
      </c>
      <c r="F30" s="2" t="s">
        <v>13</v>
      </c>
      <c r="G30" s="2" t="s">
        <v>147</v>
      </c>
      <c r="H30" s="2" t="s">
        <v>206</v>
      </c>
    </row>
    <row r="31" spans="1:8" x14ac:dyDescent="0.2">
      <c r="A31" s="2" t="str">
        <f t="shared" si="1"/>
        <v>Sheet Metal  - (4x) Bend  - 16GA. - 24GA. - 5.1"-10" W - 73"-108"L</v>
      </c>
      <c r="B31" s="2" t="s">
        <v>6</v>
      </c>
      <c r="C31" s="2" t="s">
        <v>8</v>
      </c>
      <c r="D31" s="2" t="s">
        <v>43</v>
      </c>
      <c r="E31" s="6">
        <v>84</v>
      </c>
      <c r="F31" s="2" t="s">
        <v>13</v>
      </c>
      <c r="G31" s="2" t="s">
        <v>147</v>
      </c>
      <c r="H31" s="2" t="s">
        <v>207</v>
      </c>
    </row>
    <row r="32" spans="1:8" x14ac:dyDescent="0.2">
      <c r="A32" s="2" t="str">
        <f t="shared" si="1"/>
        <v>Sheet Metal  - (4x) Bend  - 16GA. - 24GA. - 10.1" W + - 1"-12" L</v>
      </c>
      <c r="B32" s="2" t="s">
        <v>6</v>
      </c>
      <c r="C32" s="2" t="s">
        <v>8</v>
      </c>
      <c r="D32" s="2" t="s">
        <v>43</v>
      </c>
      <c r="E32" s="6">
        <v>14</v>
      </c>
      <c r="F32" s="2" t="s">
        <v>13</v>
      </c>
      <c r="G32" s="2" t="s">
        <v>148</v>
      </c>
      <c r="H32" s="2" t="s">
        <v>139</v>
      </c>
    </row>
    <row r="33" spans="1:8" x14ac:dyDescent="0.2">
      <c r="A33" s="2" t="str">
        <f t="shared" si="1"/>
        <v>Sheet Metal  - (4x) Bend  - 16GA. - 24GA. - 10.1" W + - 13"-24" L</v>
      </c>
      <c r="B33" s="2" t="s">
        <v>6</v>
      </c>
      <c r="C33" s="2" t="s">
        <v>8</v>
      </c>
      <c r="D33" s="2" t="s">
        <v>43</v>
      </c>
      <c r="E33" s="6">
        <v>28</v>
      </c>
      <c r="F33" s="2" t="s">
        <v>13</v>
      </c>
      <c r="G33" s="2" t="s">
        <v>148</v>
      </c>
      <c r="H33" s="2" t="s">
        <v>140</v>
      </c>
    </row>
    <row r="34" spans="1:8" x14ac:dyDescent="0.2">
      <c r="A34" s="2" t="str">
        <f t="shared" si="1"/>
        <v>Sheet Metal  - (4x) Bend  - 16GA. - 24GA. - 10.1" W + - 25"-36" L</v>
      </c>
      <c r="B34" s="2" t="s">
        <v>6</v>
      </c>
      <c r="C34" s="2" t="s">
        <v>8</v>
      </c>
      <c r="D34" s="2" t="s">
        <v>43</v>
      </c>
      <c r="E34" s="6">
        <v>42</v>
      </c>
      <c r="F34" s="2" t="s">
        <v>13</v>
      </c>
      <c r="G34" s="2" t="s">
        <v>148</v>
      </c>
      <c r="H34" s="2" t="s">
        <v>141</v>
      </c>
    </row>
    <row r="35" spans="1:8" x14ac:dyDescent="0.2">
      <c r="A35" s="2" t="str">
        <f t="shared" si="1"/>
        <v>Sheet Metal  - (4x) Bend  - 16GA. - 24GA. - 10.1" W + - 37"-48" L</v>
      </c>
      <c r="B35" s="2" t="s">
        <v>6</v>
      </c>
      <c r="C35" s="2" t="s">
        <v>8</v>
      </c>
      <c r="D35" s="2" t="s">
        <v>43</v>
      </c>
      <c r="E35" s="6">
        <v>56</v>
      </c>
      <c r="F35" s="2" t="s">
        <v>13</v>
      </c>
      <c r="G35" s="2" t="s">
        <v>148</v>
      </c>
      <c r="H35" s="2" t="s">
        <v>142</v>
      </c>
    </row>
    <row r="36" spans="1:8" x14ac:dyDescent="0.2">
      <c r="A36" s="2" t="str">
        <f t="shared" si="1"/>
        <v>Sheet Metal  - (4x) Bend  - 16GA. - 24GA. - 10.1" W + - 49"-72"L</v>
      </c>
      <c r="B36" s="2" t="s">
        <v>6</v>
      </c>
      <c r="C36" s="2" t="s">
        <v>8</v>
      </c>
      <c r="D36" s="2" t="s">
        <v>43</v>
      </c>
      <c r="E36" s="6">
        <v>84</v>
      </c>
      <c r="F36" s="2" t="s">
        <v>13</v>
      </c>
      <c r="G36" s="2" t="s">
        <v>148</v>
      </c>
      <c r="H36" s="2" t="s">
        <v>206</v>
      </c>
    </row>
    <row r="37" spans="1:8" x14ac:dyDescent="0.2">
      <c r="A37" s="2" t="str">
        <f t="shared" si="1"/>
        <v>Sheet Metal  - (4x) Bend  - 16GA. - 24GA. - 10.1" W + - 73"-108"L</v>
      </c>
      <c r="B37" s="2" t="s">
        <v>6</v>
      </c>
      <c r="C37" s="2" t="s">
        <v>8</v>
      </c>
      <c r="D37" s="2" t="s">
        <v>43</v>
      </c>
      <c r="E37" s="6">
        <v>112</v>
      </c>
      <c r="F37" s="2" t="s">
        <v>13</v>
      </c>
      <c r="G37" s="2" t="s">
        <v>148</v>
      </c>
      <c r="H37" s="2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Sheet Metal- Cut Disc.</vt:lpstr>
      <vt:lpstr>Sheet Metal- Cut Square</vt:lpstr>
      <vt:lpstr>Sheet Metal- Cut Rectangle</vt:lpstr>
      <vt:lpstr>Sheet Metal- Cut Polygon Shape</vt:lpstr>
      <vt:lpstr>Sheet Metal- Roll Cone</vt:lpstr>
      <vt:lpstr>Sheet Metal- Punching &amp;Notching</vt:lpstr>
      <vt:lpstr>Sheet Metal- (1x) Bend</vt:lpstr>
      <vt:lpstr>Sheet Metal- (2x) Bend </vt:lpstr>
      <vt:lpstr>Sheet Metal- (4x) Bend </vt:lpstr>
      <vt:lpstr>Sheet Metal- Light Weld &amp; Finis</vt:lpstr>
      <vt:lpstr>Sheet Metal- Spot Weld</vt:lpstr>
      <vt:lpstr>Tubing- Rolled Ring</vt:lpstr>
      <vt:lpstr>Tubing- Formed Oval </vt:lpstr>
      <vt:lpstr>Tubing- Formed Scroll</vt:lpstr>
      <vt:lpstr>Tubing- Formed U-Shape</vt:lpstr>
      <vt:lpstr>Tubing- Formed J-Shape</vt:lpstr>
      <vt:lpstr>Tubing- Straight Angle Bend</vt:lpstr>
      <vt:lpstr>Tubing- Square Frame</vt:lpstr>
      <vt:lpstr>Tubing- Rectangle Frame</vt:lpstr>
      <vt:lpstr>Tubing- Crossbar</vt:lpstr>
      <vt:lpstr>Tubing- Saddle Cut</vt:lpstr>
      <vt:lpstr>Tubing- Weld Saddle Cut </vt:lpstr>
      <vt:lpstr>Channel- Rolled Ring </vt:lpstr>
      <vt:lpstr>Channel- Formed Oval</vt:lpstr>
      <vt:lpstr>Channel- Formed Scroll</vt:lpstr>
      <vt:lpstr>Channel- Formed U-Shape</vt:lpstr>
      <vt:lpstr>Channel- Formed J-Shape</vt:lpstr>
      <vt:lpstr>Channel- Straight Angle Bend</vt:lpstr>
      <vt:lpstr>Channel- Square Frame</vt:lpstr>
      <vt:lpstr>Channel- Rectangle Frame</vt:lpstr>
      <vt:lpstr>Angle- Rolled Ring </vt:lpstr>
      <vt:lpstr>Angle- Formed Oval</vt:lpstr>
      <vt:lpstr>Angle- Formed Scroll </vt:lpstr>
      <vt:lpstr>Angle- Formed U-Shape</vt:lpstr>
      <vt:lpstr>Angle- Formed J-Shape</vt:lpstr>
      <vt:lpstr>Angle- Straight Angle Bend</vt:lpstr>
      <vt:lpstr>Angle- Square Frame</vt:lpstr>
      <vt:lpstr>Angle- Rectangle Frame</vt:lpstr>
      <vt:lpstr>Flat Bar- Rolled Ring</vt:lpstr>
      <vt:lpstr>Flat Bar- Formed Oval</vt:lpstr>
      <vt:lpstr>Flat Bar- Formed Scroll</vt:lpstr>
      <vt:lpstr>Flat Bar- Formed U-Shape</vt:lpstr>
      <vt:lpstr>Flat Bar- Formed J-Shape</vt:lpstr>
      <vt:lpstr>Flat Bar- Straight Angle Bend</vt:lpstr>
      <vt:lpstr>Flat Bar- Square Frame</vt:lpstr>
      <vt:lpstr>Flat Bar- Rectangle Frame</vt:lpstr>
      <vt:lpstr>Canopy- SHM Box</vt:lpstr>
      <vt:lpstr>Canopy- SHM Spun Round </vt:lpstr>
      <vt:lpstr>Canopy- Plate Box</vt:lpstr>
      <vt:lpstr>Canopy- Plate Round </vt:lpstr>
      <vt:lpstr>Operation- Drilling Hole</vt:lpstr>
      <vt:lpstr>Operation- Tap Hole </vt:lpstr>
      <vt:lpstr>Operation- Thread Part </vt:lpstr>
      <vt:lpstr>Operation- Cut &amp; Debur </vt:lpstr>
      <vt:lpstr>Operation- Light Weld </vt:lpstr>
      <vt:lpstr>Operation- Heavy Weld </vt:lpstr>
      <vt:lpstr>Operation- Light Body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Shanel-Laspec Sales</dc:creator>
  <cp:lastModifiedBy>Shanel-Laspec Sales</cp:lastModifiedBy>
  <dcterms:created xsi:type="dcterms:W3CDTF">2024-04-19T15:21:14Z</dcterms:created>
  <dcterms:modified xsi:type="dcterms:W3CDTF">2024-05-07T15:31:30Z</dcterms:modified>
</cp:coreProperties>
</file>