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nsela\Downloads\"/>
    </mc:Choice>
  </mc:AlternateContent>
  <xr:revisionPtr revIDLastSave="0" documentId="8_{29B48F6D-8186-40BF-A1CB-D042AB14B21D}" xr6:coauthVersionLast="47" xr6:coauthVersionMax="47" xr10:uidLastSave="{00000000-0000-0000-0000-000000000000}"/>
  <bookViews>
    <workbookView xWindow="-108" yWindow="-108" windowWidth="20376" windowHeight="12216" activeTab="1" xr2:uid="{00000000-000D-0000-FFFF-FFFF00000000}"/>
  </bookViews>
  <sheets>
    <sheet name="Fig4A_B" sheetId="1" r:id="rId1"/>
    <sheet name="Fig4C_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D30" i="1"/>
  <c r="E29" i="1"/>
  <c r="D29" i="1"/>
  <c r="C30" i="1"/>
  <c r="C29" i="1"/>
  <c r="C26" i="2"/>
  <c r="C23" i="2"/>
  <c r="E35" i="2"/>
  <c r="E31" i="2"/>
  <c r="E34" i="2"/>
  <c r="D35" i="2"/>
  <c r="D34" i="2"/>
  <c r="E30" i="2"/>
  <c r="D30" i="2"/>
  <c r="C35" i="2"/>
  <c r="C34" i="2"/>
  <c r="D31" i="2"/>
  <c r="C31" i="2"/>
  <c r="C30" i="2"/>
  <c r="E34" i="1"/>
  <c r="D34" i="1"/>
  <c r="E33" i="1"/>
  <c r="D33" i="1"/>
  <c r="C34" i="1"/>
  <c r="C33" i="1"/>
  <c r="E32" i="1"/>
  <c r="D32" i="1"/>
  <c r="C24" i="1"/>
  <c r="C24" i="2"/>
  <c r="C21" i="1"/>
  <c r="C20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שאילתה - slope and score data points4" description="‏‏חיבור לשאילתה 'slope and score data points4' בחוברת העבודה." type="5" refreshedVersion="8" background="1" saveData="1">
    <dbPr connection="Provider=Microsoft.Mashup.OleDb.1;Data Source=$Workbook$;Location=&quot;slope and score data points4&quot;;Extended Properties=&quot;&quot;" command="SELECT * FROM [slope and score data points4]"/>
  </connection>
</connections>
</file>

<file path=xl/sharedStrings.xml><?xml version="1.0" encoding="utf-8"?>
<sst xmlns="http://schemas.openxmlformats.org/spreadsheetml/2006/main" count="94" uniqueCount="52">
  <si>
    <t xml:space="preserve"> 'Venezuela Politics'</t>
  </si>
  <si>
    <t xml:space="preserve"> 'Spain Politics'</t>
  </si>
  <si>
    <t xml:space="preserve"> 'Russia Politics'</t>
  </si>
  <si>
    <t xml:space="preserve"> 'Iran Politics'</t>
  </si>
  <si>
    <t xml:space="preserve"> 'Egypt Politics'</t>
  </si>
  <si>
    <t xml:space="preserve"> 'Ecuador Politics'</t>
  </si>
  <si>
    <t xml:space="preserve"> 'China Politics 1'</t>
  </si>
  <si>
    <t xml:space="preserve"> 'China Politics 2'</t>
  </si>
  <si>
    <t xml:space="preserve"> 'Bangladesh Politics'</t>
  </si>
  <si>
    <t xml:space="preserve"> 'Dallas Police Shooting Disaster'</t>
  </si>
  <si>
    <t xml:space="preserve"> 'Florence Disaster'</t>
  </si>
  <si>
    <t xml:space="preserve"> 'Dorian Disaster'</t>
  </si>
  <si>
    <t xml:space="preserve"> 'Harvey Disaster'</t>
  </si>
  <si>
    <t xml:space="preserve"> 'Imelda Disaster'</t>
  </si>
  <si>
    <t xml:space="preserve"> 'Notre Dam Fire Disaster'</t>
  </si>
  <si>
    <t>Politics</t>
  </si>
  <si>
    <t>Disaster</t>
  </si>
  <si>
    <t>Event</t>
  </si>
  <si>
    <t>Type</t>
  </si>
  <si>
    <t>Slope</t>
  </si>
  <si>
    <t>Score</t>
  </si>
  <si>
    <t>Fig 4 A, B</t>
  </si>
  <si>
    <t xml:space="preserve">https://github.com/OmerNeter/tweets_politics_project/blob/main/users/users_analysis.ipynb </t>
  </si>
  <si>
    <t>Dallas Police Shooting Disaster</t>
  </si>
  <si>
    <t>Dorian Disaster</t>
  </si>
  <si>
    <t>Florence Disaster</t>
  </si>
  <si>
    <t>Harvey Disaster</t>
  </si>
  <si>
    <t>Imelda Disaster</t>
  </si>
  <si>
    <t>Notre Dam Fire Disaster</t>
  </si>
  <si>
    <t>Usa 2016 Politics</t>
  </si>
  <si>
    <t>Bangladesh 2019 Politics</t>
  </si>
  <si>
    <t>Catalonia 2006 Politics</t>
  </si>
  <si>
    <t>China 2019 Politics 1</t>
  </si>
  <si>
    <t>China 2019 Politics 2</t>
  </si>
  <si>
    <t>Ecuador 2019 Politics</t>
  </si>
  <si>
    <t>Egypt 2019 Politics</t>
  </si>
  <si>
    <t>Usa 2011 Politics 1</t>
  </si>
  <si>
    <t>Usa 2011 Politics 2</t>
  </si>
  <si>
    <t>Iran 2018 Politics</t>
  </si>
  <si>
    <t>Russia 2019 Politics</t>
  </si>
  <si>
    <t>#</t>
  </si>
  <si>
    <t xml:space="preserve">t-test Slope </t>
  </si>
  <si>
    <t>p-val</t>
  </si>
  <si>
    <t xml:space="preserve">t-test Score </t>
  </si>
  <si>
    <t xml:space="preserve">t-test Fig 3 </t>
  </si>
  <si>
    <t>USERS</t>
  </si>
  <si>
    <t>Hashtags</t>
  </si>
  <si>
    <t>Mean (6 politics)</t>
  </si>
  <si>
    <t>Mean (All politics)</t>
  </si>
  <si>
    <t>Fig 2 t-test (ALL)</t>
  </si>
  <si>
    <t>Mean (all)</t>
  </si>
  <si>
    <t>Mean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</si>
</sst>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3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8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sz val="16"/>
      <color theme="1"/>
      <name val="Arial"/>
      <family val="2"/>
      <charset val="177"/>
      <scheme val="minor"/>
    </font>
    <font>
      <sz val="22"/>
      <color theme="1"/>
      <name val="Arial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33" borderId="10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11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33" borderId="11" xfId="0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9" xfId="0" applyBorder="1" applyAlignment="1">
      <alignment horizontal="left"/>
    </xf>
    <xf numFmtId="0" fontId="20" fillId="33" borderId="21" xfId="0" applyFont="1" applyFill="1" applyBorder="1" applyAlignment="1">
      <alignment horizontal="left"/>
    </xf>
    <xf numFmtId="0" fontId="20" fillId="0" borderId="21" xfId="0" applyFont="1" applyBorder="1" applyAlignment="1">
      <alignment horizontal="left"/>
    </xf>
    <xf numFmtId="0" fontId="0" fillId="34" borderId="19" xfId="0" applyFill="1" applyBorder="1" applyAlignment="1">
      <alignment horizontal="left"/>
    </xf>
    <xf numFmtId="0" fontId="0" fillId="34" borderId="14" xfId="0" applyFill="1" applyBorder="1" applyAlignment="1">
      <alignment horizontal="left"/>
    </xf>
    <xf numFmtId="0" fontId="0" fillId="34" borderId="0" xfId="0" applyFill="1" applyAlignment="1">
      <alignment horizontal="left"/>
    </xf>
    <xf numFmtId="164" fontId="0" fillId="36" borderId="22" xfId="0" applyNumberFormat="1" applyFill="1" applyBorder="1" applyAlignment="1">
      <alignment horizontal="center"/>
    </xf>
    <xf numFmtId="164" fontId="0" fillId="36" borderId="23" xfId="0" applyNumberFormat="1" applyFill="1" applyBorder="1" applyAlignment="1">
      <alignment horizontal="center"/>
    </xf>
    <xf numFmtId="164" fontId="0" fillId="36" borderId="24" xfId="0" applyNumberFormat="1" applyFill="1" applyBorder="1" applyAlignment="1">
      <alignment horizontal="center"/>
    </xf>
    <xf numFmtId="164" fontId="0" fillId="36" borderId="25" xfId="0" applyNumberFormat="1" applyFill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26" xfId="0" applyNumberFormat="1" applyBorder="1" applyAlignment="1">
      <alignment horizontal="center"/>
    </xf>
    <xf numFmtId="164" fontId="0" fillId="36" borderId="27" xfId="0" applyNumberFormat="1" applyFill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19" fillId="0" borderId="0" xfId="42" applyAlignment="1">
      <alignment horizontal="left" vertical="center" wrapText="1"/>
    </xf>
    <xf numFmtId="0" fontId="18" fillId="0" borderId="0" xfId="0" applyFont="1" applyAlignment="1">
      <alignment horizontal="left" vertical="center" wrapText="1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1" fillId="35" borderId="13" xfId="0" applyFont="1" applyFill="1" applyBorder="1" applyAlignment="1">
      <alignment horizontal="center" vertical="center"/>
    </xf>
    <xf numFmtId="0" fontId="21" fillId="35" borderId="15" xfId="0" applyFont="1" applyFill="1" applyBorder="1" applyAlignment="1">
      <alignment horizontal="center" vertical="center"/>
    </xf>
    <xf numFmtId="0" fontId="21" fillId="35" borderId="16" xfId="0" applyFont="1" applyFill="1" applyBorder="1" applyAlignment="1">
      <alignment horizontal="center" vertical="center"/>
    </xf>
    <xf numFmtId="0" fontId="21" fillId="35" borderId="17" xfId="0" applyFont="1" applyFill="1" applyBorder="1" applyAlignment="1">
      <alignment horizontal="center" vertical="center"/>
    </xf>
    <xf numFmtId="0" fontId="21" fillId="35" borderId="18" xfId="0" applyFont="1" applyFill="1" applyBorder="1" applyAlignment="1">
      <alignment horizontal="center" vertical="center"/>
    </xf>
    <xf numFmtId="0" fontId="21" fillId="35" borderId="20" xfId="0" applyFont="1" applyFill="1" applyBorder="1" applyAlignment="1">
      <alignment horizontal="center" vertical="center"/>
    </xf>
    <xf numFmtId="0" fontId="22" fillId="35" borderId="13" xfId="0" applyFont="1" applyFill="1" applyBorder="1" applyAlignment="1">
      <alignment horizontal="center" vertical="center"/>
    </xf>
    <xf numFmtId="0" fontId="22" fillId="35" borderId="15" xfId="0" applyFont="1" applyFill="1" applyBorder="1" applyAlignment="1">
      <alignment horizontal="center" vertical="center"/>
    </xf>
    <xf numFmtId="0" fontId="22" fillId="35" borderId="16" xfId="0" applyFont="1" applyFill="1" applyBorder="1" applyAlignment="1">
      <alignment horizontal="center" vertical="center"/>
    </xf>
    <xf numFmtId="0" fontId="22" fillId="35" borderId="17" xfId="0" applyFont="1" applyFill="1" applyBorder="1" applyAlignment="1">
      <alignment horizontal="center" vertical="center"/>
    </xf>
    <xf numFmtId="0" fontId="22" fillId="35" borderId="18" xfId="0" applyFont="1" applyFill="1" applyBorder="1" applyAlignment="1">
      <alignment horizontal="center" vertical="center"/>
    </xf>
    <xf numFmtId="0" fontId="22" fillId="35" borderId="20" xfId="0" applyFont="1" applyFill="1" applyBorder="1" applyAlignment="1">
      <alignment horizontal="center" vertical="center"/>
    </xf>
    <xf numFmtId="164" fontId="0" fillId="36" borderId="30" xfId="0" applyNumberFormat="1" applyFill="1" applyBorder="1" applyAlignment="1">
      <alignment horizontal="center"/>
    </xf>
    <xf numFmtId="164" fontId="0" fillId="36" borderId="31" xfId="0" applyNumberFormat="1" applyFill="1" applyBorder="1" applyAlignment="1">
      <alignment horizontal="center"/>
    </xf>
    <xf numFmtId="164" fontId="0" fillId="36" borderId="32" xfId="0" applyNumberFormat="1" applyFill="1" applyBorder="1" applyAlignment="1">
      <alignment horizontal="center"/>
    </xf>
  </cellXfs>
  <cellStyles count="43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יפר-קישור" xfId="42" builtinId="8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colors>
    <mruColors>
      <color rgb="FFFF6600"/>
      <color rgb="FFFF9933"/>
      <color rgb="FFE6714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Users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3100800719110947"/>
          <c:y val="0.17572251359486862"/>
          <c:w val="0.83160000791825017"/>
          <c:h val="0.71437029001267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Fig4A_B!$C$2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Fig4A_B!$A$2:$A$10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Fig4A_B!$D$2:$D$10</c:f>
              <c:numCache>
                <c:formatCode>General</c:formatCode>
                <c:ptCount val="9"/>
                <c:pt idx="0">
                  <c:v>1.6539999999999999</c:v>
                </c:pt>
                <c:pt idx="1">
                  <c:v>1.5449999999999999</c:v>
                </c:pt>
                <c:pt idx="2">
                  <c:v>2.0659999999999998</c:v>
                </c:pt>
                <c:pt idx="3">
                  <c:v>1.952</c:v>
                </c:pt>
                <c:pt idx="4">
                  <c:v>1.3240000000000001</c:v>
                </c:pt>
                <c:pt idx="5">
                  <c:v>2.2610000000000001</c:v>
                </c:pt>
                <c:pt idx="6">
                  <c:v>2.367</c:v>
                </c:pt>
                <c:pt idx="7">
                  <c:v>2.25</c:v>
                </c:pt>
                <c:pt idx="8">
                  <c:v>3.0910000000000002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940-484D-96BD-ABC50F4D51CB}"/>
            </c:ext>
          </c:extLst>
        </c:ser>
        <c:ser>
          <c:idx val="1"/>
          <c:order val="1"/>
          <c:tx>
            <c:strRef>
              <c:f>Fig4A_B!$C$11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Fig4A_B!$A$11:$A$16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Fig4A_B!$D$11:$D$16</c:f>
              <c:numCache>
                <c:formatCode>General</c:formatCode>
                <c:ptCount val="6"/>
                <c:pt idx="0">
                  <c:v>0.55400000000000005</c:v>
                </c:pt>
                <c:pt idx="1">
                  <c:v>0.66400000000000003</c:v>
                </c:pt>
                <c:pt idx="2">
                  <c:v>0.59399999999999997</c:v>
                </c:pt>
                <c:pt idx="3">
                  <c:v>0.58599999999999997</c:v>
                </c:pt>
                <c:pt idx="4">
                  <c:v>0.58799999999999997</c:v>
                </c:pt>
                <c:pt idx="5">
                  <c:v>0.54500000000000004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940-484D-96BD-ABC50F4D51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443612439571066"/>
          <c:y val="0.20653147106891892"/>
          <c:w val="0.26973602951611408"/>
          <c:h val="0.23534919273581092"/>
        </c:manualLayout>
      </c:layout>
      <c:overlay val="0"/>
      <c:spPr>
        <a:solidFill>
          <a:schemeClr val="bg1">
            <a:lumMod val="9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Users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0.14177079546428456"/>
          <c:y val="0.17002268508386681"/>
          <c:w val="0.80288218354265528"/>
          <c:h val="0.72564646823061307"/>
        </c:manualLayout>
      </c:layout>
      <c:scatterChart>
        <c:scatterStyle val="lineMarker"/>
        <c:varyColors val="0"/>
        <c:ser>
          <c:idx val="0"/>
          <c:order val="0"/>
          <c:tx>
            <c:strRef>
              <c:f>Fig4A_B!$C$2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Fig4A_B!$A$2:$A$10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xVal>
          <c:yVal>
            <c:numRef>
              <c:f>Fig4A_B!$E$2:$E$10</c:f>
              <c:numCache>
                <c:formatCode>General</c:formatCode>
                <c:ptCount val="9"/>
                <c:pt idx="0">
                  <c:v>8.1</c:v>
                </c:pt>
                <c:pt idx="1">
                  <c:v>5.46</c:v>
                </c:pt>
                <c:pt idx="2">
                  <c:v>6.41</c:v>
                </c:pt>
                <c:pt idx="3">
                  <c:v>8.8000000000000007</c:v>
                </c:pt>
                <c:pt idx="4">
                  <c:v>2.54</c:v>
                </c:pt>
                <c:pt idx="5">
                  <c:v>16.036999999999999</c:v>
                </c:pt>
                <c:pt idx="6">
                  <c:v>10.74</c:v>
                </c:pt>
                <c:pt idx="7">
                  <c:v>10.29</c:v>
                </c:pt>
                <c:pt idx="8">
                  <c:v>5.43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E2-41C1-8866-71C2D08453D6}"/>
            </c:ext>
          </c:extLst>
        </c:ser>
        <c:ser>
          <c:idx val="1"/>
          <c:order val="1"/>
          <c:tx>
            <c:strRef>
              <c:f>Fig4A_B!$C$11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Fig4A_B!$A$11:$A$16</c:f>
              <c:numCache>
                <c:formatCode>General</c:formatCode>
                <c:ptCount val="6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</c:numCache>
            </c:numRef>
          </c:xVal>
          <c:yVal>
            <c:numRef>
              <c:f>Fig4A_B!$E$11:$E$16</c:f>
              <c:numCache>
                <c:formatCode>General</c:formatCode>
                <c:ptCount val="6"/>
                <c:pt idx="0">
                  <c:v>0.504</c:v>
                </c:pt>
                <c:pt idx="1">
                  <c:v>0.61</c:v>
                </c:pt>
                <c:pt idx="2">
                  <c:v>0.54300000000000004</c:v>
                </c:pt>
                <c:pt idx="3">
                  <c:v>0.55300000000000005</c:v>
                </c:pt>
                <c:pt idx="4">
                  <c:v>0.50600000000000001</c:v>
                </c:pt>
                <c:pt idx="5">
                  <c:v>0.41499999999999998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E2-41C1-8866-71C2D0845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499424"/>
        <c:axId val="1737487695"/>
      </c:scatterChart>
      <c:valAx>
        <c:axId val="65549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37487695"/>
        <c:crosses val="autoZero"/>
        <c:crossBetween val="midCat"/>
      </c:valAx>
      <c:valAx>
        <c:axId val="173748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5549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Hashtags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Fig4C_D!$C$2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Fig4C_D!$A$2:$A$12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xVal>
          <c:yVal>
            <c:numRef>
              <c:f>Fig4C_D!$D$2:$D$12</c:f>
              <c:numCache>
                <c:formatCode>General</c:formatCode>
                <c:ptCount val="11"/>
                <c:pt idx="0">
                  <c:v>0.87</c:v>
                </c:pt>
                <c:pt idx="1">
                  <c:v>0.97599999999999998</c:v>
                </c:pt>
                <c:pt idx="2">
                  <c:v>0.76300000000000001</c:v>
                </c:pt>
                <c:pt idx="3">
                  <c:v>1.1910000000000001</c:v>
                </c:pt>
                <c:pt idx="4">
                  <c:v>0.95799999999999996</c:v>
                </c:pt>
                <c:pt idx="5">
                  <c:v>0.86899999999999999</c:v>
                </c:pt>
                <c:pt idx="6">
                  <c:v>1.046</c:v>
                </c:pt>
                <c:pt idx="7">
                  <c:v>1.107</c:v>
                </c:pt>
                <c:pt idx="8">
                  <c:v>1.119</c:v>
                </c:pt>
                <c:pt idx="9">
                  <c:v>0.85299999999999998</c:v>
                </c:pt>
                <c:pt idx="10">
                  <c:v>0.94599999999999995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1BC-4C1E-8DB6-F9D468F5A96E}"/>
            </c:ext>
          </c:extLst>
        </c:ser>
        <c:ser>
          <c:idx val="1"/>
          <c:order val="1"/>
          <c:tx>
            <c:strRef>
              <c:f>Fig4C_D!$C$13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Fig4C_D!$A$13:$A$18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Fig4C_D!$D$13:$D$18</c:f>
              <c:numCache>
                <c:formatCode>General</c:formatCode>
                <c:ptCount val="6"/>
                <c:pt idx="0">
                  <c:v>1.252</c:v>
                </c:pt>
                <c:pt idx="1">
                  <c:v>1.26</c:v>
                </c:pt>
                <c:pt idx="2">
                  <c:v>1.163</c:v>
                </c:pt>
                <c:pt idx="3">
                  <c:v>1.04</c:v>
                </c:pt>
                <c:pt idx="4">
                  <c:v>1.3460000000000001</c:v>
                </c:pt>
                <c:pt idx="5">
                  <c:v>1.1859999999999999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1BC-4C1E-8DB6-F9D468F5A9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Score Hashtags</a:t>
            </a:r>
            <a:endParaRPr lang="he-I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Fig4C_D!$C$2</c:f>
              <c:strCache>
                <c:ptCount val="1"/>
                <c:pt idx="0">
                  <c:v>Politics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Fig4C_D!$A$2:$A$11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Fig4C_D!$E$2:$E$11</c:f>
              <c:numCache>
                <c:formatCode>General</c:formatCode>
                <c:ptCount val="10"/>
                <c:pt idx="0">
                  <c:v>1.012</c:v>
                </c:pt>
                <c:pt idx="1">
                  <c:v>1.3779999999999999</c:v>
                </c:pt>
                <c:pt idx="2">
                  <c:v>0.72799999999999998</c:v>
                </c:pt>
                <c:pt idx="3">
                  <c:v>1.883</c:v>
                </c:pt>
                <c:pt idx="4">
                  <c:v>1.214</c:v>
                </c:pt>
                <c:pt idx="5">
                  <c:v>1.071</c:v>
                </c:pt>
                <c:pt idx="6">
                  <c:v>1.5289999999999999</c:v>
                </c:pt>
                <c:pt idx="7">
                  <c:v>1.92</c:v>
                </c:pt>
                <c:pt idx="8">
                  <c:v>2.0409999999999999</c:v>
                </c:pt>
                <c:pt idx="9">
                  <c:v>1.1180000000000001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6E-46DD-AEEB-852DE7B8F69B}"/>
            </c:ext>
          </c:extLst>
        </c:ser>
        <c:ser>
          <c:idx val="1"/>
          <c:order val="1"/>
          <c:tx>
            <c:strRef>
              <c:f>Fig4C_D!$C$13</c:f>
              <c:strCache>
                <c:ptCount val="1"/>
                <c:pt idx="0">
                  <c:v>Disaster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00B0F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Fig4C_D!$A$13:$A$18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17</c:v>
                </c:pt>
              </c:numCache>
            </c:numRef>
          </c:xVal>
          <c:yVal>
            <c:numRef>
              <c:f>Fig4C_D!$E$13:$E$18</c:f>
              <c:numCache>
                <c:formatCode>General</c:formatCode>
                <c:ptCount val="6"/>
                <c:pt idx="0">
                  <c:v>2.2909999999999999</c:v>
                </c:pt>
                <c:pt idx="1">
                  <c:v>2.2370000000000001</c:v>
                </c:pt>
                <c:pt idx="2">
                  <c:v>2.0619999999999998</c:v>
                </c:pt>
                <c:pt idx="3">
                  <c:v>2.2909999999999999</c:v>
                </c:pt>
                <c:pt idx="4">
                  <c:v>2.056</c:v>
                </c:pt>
                <c:pt idx="5">
                  <c:v>1.6890000000000001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6E-46DD-AEEB-852DE7B8F6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2832319"/>
        <c:axId val="579877808"/>
      </c:scatterChart>
      <c:valAx>
        <c:axId val="1732832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579877808"/>
        <c:crosses val="autoZero"/>
        <c:crossBetween val="midCat"/>
      </c:valAx>
      <c:valAx>
        <c:axId val="57987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732832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559525</xdr:colOff>
      <xdr:row>1</xdr:row>
      <xdr:rowOff>19322</xdr:rowOff>
    </xdr:from>
    <xdr:to>
      <xdr:col>12</xdr:col>
      <xdr:colOff>515470</xdr:colOff>
      <xdr:row>16</xdr:row>
      <xdr:rowOff>19322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17ABA335-FF7C-6CA2-7BC8-8B68FE4076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549536</xdr:colOff>
      <xdr:row>16</xdr:row>
      <xdr:rowOff>68804</xdr:rowOff>
    </xdr:from>
    <xdr:to>
      <xdr:col>12</xdr:col>
      <xdr:colOff>493058</xdr:colOff>
      <xdr:row>31</xdr:row>
      <xdr:rowOff>68804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15B841B1-B538-6C9A-D75D-D2ECFE6FDF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1</xdr:row>
      <xdr:rowOff>0</xdr:rowOff>
    </xdr:from>
    <xdr:to>
      <xdr:col>11</xdr:col>
      <xdr:colOff>64770</xdr:colOff>
      <xdr:row>15</xdr:row>
      <xdr:rowOff>141242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9E718DB6-CB25-41FF-B376-86D98B913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335280</xdr:colOff>
      <xdr:row>15</xdr:row>
      <xdr:rowOff>167640</xdr:rowOff>
    </xdr:from>
    <xdr:to>
      <xdr:col>11</xdr:col>
      <xdr:colOff>30480</xdr:colOff>
      <xdr:row>28</xdr:row>
      <xdr:rowOff>51707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C94C3FAA-D05B-48D1-B94C-BF013A962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OmerNeter/tweets_politics_project/blob/main/users/users_analysis.ipynb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opLeftCell="A12" zoomScaleNormal="100" workbookViewId="0">
      <selection activeCell="D30" sqref="D30"/>
    </sheetView>
  </sheetViews>
  <sheetFormatPr defaultRowHeight="13.8" x14ac:dyDescent="0.25"/>
  <cols>
    <col min="1" max="1" width="8.8984375" style="1"/>
    <col min="2" max="2" width="17.59765625" style="20" customWidth="1"/>
    <col min="3" max="3" width="12.59765625" style="20" customWidth="1"/>
    <col min="4" max="5" width="8.8984375" style="1"/>
    <col min="19" max="19" width="28.796875" customWidth="1"/>
  </cols>
  <sheetData>
    <row r="1" spans="1:19" ht="14.4" thickBot="1" x14ac:dyDescent="0.3">
      <c r="A1" s="10" t="s">
        <v>40</v>
      </c>
      <c r="B1" s="18" t="s">
        <v>17</v>
      </c>
      <c r="C1" s="18" t="s">
        <v>18</v>
      </c>
      <c r="D1" s="7" t="s">
        <v>19</v>
      </c>
      <c r="E1" s="14" t="s">
        <v>20</v>
      </c>
    </row>
    <row r="2" spans="1:19" x14ac:dyDescent="0.25">
      <c r="A2" s="11">
        <v>1</v>
      </c>
      <c r="B2" s="19" t="s">
        <v>0</v>
      </c>
      <c r="C2" s="19" t="s">
        <v>15</v>
      </c>
      <c r="D2" s="8">
        <v>1.6539999999999999</v>
      </c>
      <c r="E2" s="15">
        <v>8.1</v>
      </c>
    </row>
    <row r="3" spans="1:19" x14ac:dyDescent="0.25">
      <c r="A3" s="12">
        <f>A2+1</f>
        <v>2</v>
      </c>
      <c r="B3" s="20" t="s">
        <v>1</v>
      </c>
      <c r="C3" s="20" t="s">
        <v>15</v>
      </c>
      <c r="D3" s="1">
        <v>1.5449999999999999</v>
      </c>
      <c r="E3" s="16">
        <v>5.46</v>
      </c>
    </row>
    <row r="4" spans="1:19" ht="14.4" customHeight="1" x14ac:dyDescent="0.25">
      <c r="A4" s="12">
        <f t="shared" ref="A4:A16" si="0">A3+1</f>
        <v>3</v>
      </c>
      <c r="B4" s="20" t="s">
        <v>2</v>
      </c>
      <c r="C4" s="20" t="s">
        <v>15</v>
      </c>
      <c r="D4" s="1">
        <v>2.0659999999999998</v>
      </c>
      <c r="E4" s="16">
        <v>6.41</v>
      </c>
      <c r="Q4" s="36" t="s">
        <v>22</v>
      </c>
      <c r="R4" s="37"/>
      <c r="S4" s="37"/>
    </row>
    <row r="5" spans="1:19" ht="14.4" customHeight="1" x14ac:dyDescent="0.25">
      <c r="A5" s="12">
        <f t="shared" si="0"/>
        <v>4</v>
      </c>
      <c r="B5" s="26" t="s">
        <v>3</v>
      </c>
      <c r="C5" s="20" t="s">
        <v>15</v>
      </c>
      <c r="D5" s="1">
        <v>1.952</v>
      </c>
      <c r="E5" s="16">
        <v>8.8000000000000007</v>
      </c>
      <c r="Q5" s="37"/>
      <c r="R5" s="37"/>
      <c r="S5" s="37"/>
    </row>
    <row r="6" spans="1:19" ht="14.4" customHeight="1" x14ac:dyDescent="0.25">
      <c r="A6" s="12">
        <f t="shared" si="0"/>
        <v>5</v>
      </c>
      <c r="B6" s="26" t="s">
        <v>4</v>
      </c>
      <c r="C6" s="20" t="s">
        <v>15</v>
      </c>
      <c r="D6" s="1">
        <v>1.3240000000000001</v>
      </c>
      <c r="E6" s="16">
        <v>2.54</v>
      </c>
      <c r="Q6" s="37"/>
      <c r="R6" s="37"/>
      <c r="S6" s="37"/>
    </row>
    <row r="7" spans="1:19" ht="14.4" customHeight="1" x14ac:dyDescent="0.25">
      <c r="A7" s="12">
        <f t="shared" si="0"/>
        <v>6</v>
      </c>
      <c r="B7" s="26" t="s">
        <v>5</v>
      </c>
      <c r="C7" s="20" t="s">
        <v>15</v>
      </c>
      <c r="D7" s="1">
        <v>2.2610000000000001</v>
      </c>
      <c r="E7" s="16">
        <v>16.036999999999999</v>
      </c>
      <c r="Q7" s="37"/>
      <c r="R7" s="37"/>
      <c r="S7" s="37"/>
    </row>
    <row r="8" spans="1:19" x14ac:dyDescent="0.25">
      <c r="A8" s="12">
        <f t="shared" si="0"/>
        <v>7</v>
      </c>
      <c r="B8" s="26" t="s">
        <v>6</v>
      </c>
      <c r="C8" s="20" t="s">
        <v>15</v>
      </c>
      <c r="D8" s="1">
        <v>2.367</v>
      </c>
      <c r="E8" s="16">
        <v>10.74</v>
      </c>
      <c r="Q8" s="37"/>
      <c r="R8" s="37"/>
      <c r="S8" s="37"/>
    </row>
    <row r="9" spans="1:19" x14ac:dyDescent="0.25">
      <c r="A9" s="12">
        <f t="shared" si="0"/>
        <v>8</v>
      </c>
      <c r="B9" s="26" t="s">
        <v>7</v>
      </c>
      <c r="C9" s="20" t="s">
        <v>15</v>
      </c>
      <c r="D9" s="1">
        <v>2.25</v>
      </c>
      <c r="E9" s="16">
        <v>10.29</v>
      </c>
      <c r="Q9" s="37"/>
      <c r="R9" s="37"/>
      <c r="S9" s="37"/>
    </row>
    <row r="10" spans="1:19" ht="14.4" thickBot="1" x14ac:dyDescent="0.3">
      <c r="A10" s="13">
        <f t="shared" si="0"/>
        <v>9</v>
      </c>
      <c r="B10" s="24" t="s">
        <v>8</v>
      </c>
      <c r="C10" s="21" t="s">
        <v>15</v>
      </c>
      <c r="D10" s="9">
        <v>3.0910000000000002</v>
      </c>
      <c r="E10" s="17">
        <v>5.43</v>
      </c>
      <c r="Q10" s="37"/>
      <c r="R10" s="37"/>
      <c r="S10" s="37"/>
    </row>
    <row r="11" spans="1:19" x14ac:dyDescent="0.25">
      <c r="A11" s="11">
        <f t="shared" si="0"/>
        <v>10</v>
      </c>
      <c r="B11" s="25" t="s">
        <v>9</v>
      </c>
      <c r="C11" s="19" t="s">
        <v>16</v>
      </c>
      <c r="D11" s="8">
        <v>0.55400000000000005</v>
      </c>
      <c r="E11" s="15">
        <v>0.504</v>
      </c>
      <c r="Q11" s="37"/>
      <c r="R11" s="37"/>
      <c r="S11" s="37"/>
    </row>
    <row r="12" spans="1:19" ht="14.4" thickBot="1" x14ac:dyDescent="0.3">
      <c r="A12" s="12">
        <f t="shared" si="0"/>
        <v>11</v>
      </c>
      <c r="B12" s="26" t="s">
        <v>10</v>
      </c>
      <c r="C12" s="20" t="s">
        <v>16</v>
      </c>
      <c r="D12" s="1">
        <v>0.66400000000000003</v>
      </c>
      <c r="E12" s="16">
        <v>0.61</v>
      </c>
      <c r="Q12" s="37"/>
      <c r="R12" s="37"/>
      <c r="S12" s="37"/>
    </row>
    <row r="13" spans="1:19" ht="14.4" thickBot="1" x14ac:dyDescent="0.3">
      <c r="A13" s="12">
        <f t="shared" si="0"/>
        <v>12</v>
      </c>
      <c r="B13" s="26" t="s">
        <v>11</v>
      </c>
      <c r="C13" s="20" t="s">
        <v>16</v>
      </c>
      <c r="D13" s="1">
        <v>0.59399999999999997</v>
      </c>
      <c r="E13" s="16">
        <v>0.54300000000000004</v>
      </c>
      <c r="Q13" s="38" t="s">
        <v>21</v>
      </c>
      <c r="R13" s="39"/>
      <c r="S13" s="40"/>
    </row>
    <row r="14" spans="1:19" x14ac:dyDescent="0.25">
      <c r="A14" s="12">
        <f t="shared" si="0"/>
        <v>13</v>
      </c>
      <c r="B14" s="26" t="s">
        <v>12</v>
      </c>
      <c r="C14" s="20" t="s">
        <v>16</v>
      </c>
      <c r="D14" s="1">
        <v>0.58599999999999997</v>
      </c>
      <c r="E14" s="16">
        <v>0.55300000000000005</v>
      </c>
    </row>
    <row r="15" spans="1:19" x14ac:dyDescent="0.25">
      <c r="A15" s="12">
        <f t="shared" si="0"/>
        <v>14</v>
      </c>
      <c r="B15" s="26" t="s">
        <v>13</v>
      </c>
      <c r="C15" s="20" t="s">
        <v>16</v>
      </c>
      <c r="D15" s="1">
        <v>0.58799999999999997</v>
      </c>
      <c r="E15" s="16">
        <v>0.50600000000000001</v>
      </c>
    </row>
    <row r="16" spans="1:19" ht="14.4" thickBot="1" x14ac:dyDescent="0.3">
      <c r="A16" s="13">
        <f t="shared" si="0"/>
        <v>15</v>
      </c>
      <c r="B16" s="24" t="s">
        <v>14</v>
      </c>
      <c r="C16" s="21" t="s">
        <v>16</v>
      </c>
      <c r="D16" s="9">
        <v>0.54500000000000004</v>
      </c>
      <c r="E16" s="17">
        <v>0.41499999999999998</v>
      </c>
    </row>
    <row r="18" spans="2:6" ht="14.4" thickBot="1" x14ac:dyDescent="0.3"/>
    <row r="19" spans="2:6" ht="17.399999999999999" x14ac:dyDescent="0.3">
      <c r="B19" s="22" t="s">
        <v>18</v>
      </c>
      <c r="C19" s="22" t="s">
        <v>42</v>
      </c>
      <c r="E19" s="41" t="s">
        <v>45</v>
      </c>
      <c r="F19" s="42"/>
    </row>
    <row r="20" spans="2:6" ht="17.399999999999999" x14ac:dyDescent="0.3">
      <c r="B20" s="23" t="s">
        <v>41</v>
      </c>
      <c r="C20" s="23">
        <f>TTEST(D2:D10,D11:D16,2,2)</f>
        <v>1.4002383740079871E-5</v>
      </c>
      <c r="E20" s="43"/>
      <c r="F20" s="44"/>
    </row>
    <row r="21" spans="2:6" ht="17.399999999999999" x14ac:dyDescent="0.3">
      <c r="B21" s="23" t="s">
        <v>43</v>
      </c>
      <c r="C21" s="23">
        <f>TTEST(E2:E10,E11:E16,2,2)</f>
        <v>3.893263639096181E-4</v>
      </c>
      <c r="E21" s="43"/>
      <c r="F21" s="44"/>
    </row>
    <row r="22" spans="2:6" x14ac:dyDescent="0.25">
      <c r="E22" s="43"/>
      <c r="F22" s="44"/>
    </row>
    <row r="23" spans="2:6" x14ac:dyDescent="0.25">
      <c r="E23" s="43"/>
      <c r="F23" s="44"/>
    </row>
    <row r="24" spans="2:6" ht="18" thickBot="1" x14ac:dyDescent="0.35">
      <c r="B24" s="23" t="s">
        <v>44</v>
      </c>
      <c r="C24" s="23">
        <f>TTEST(D5:D10,D11:D16,2,2)</f>
        <v>4.3425462528849251E-5</v>
      </c>
      <c r="E24" s="45"/>
      <c r="F24" s="46"/>
    </row>
    <row r="27" spans="2:6" ht="14.4" thickBot="1" x14ac:dyDescent="0.3"/>
    <row r="28" spans="2:6" x14ac:dyDescent="0.25">
      <c r="C28" s="27" t="s">
        <v>51</v>
      </c>
      <c r="D28" s="28" t="s">
        <v>19</v>
      </c>
      <c r="E28" s="29" t="s">
        <v>20</v>
      </c>
    </row>
    <row r="29" spans="2:6" x14ac:dyDescent="0.25">
      <c r="C29" s="30" t="str">
        <f>C33</f>
        <v>Politics</v>
      </c>
      <c r="D29" s="31">
        <f>AVERAGE(D5:D10)</f>
        <v>2.2075</v>
      </c>
      <c r="E29" s="31">
        <f>AVERAGE(E5:E10)</f>
        <v>8.9728333333333321</v>
      </c>
    </row>
    <row r="30" spans="2:6" ht="14.4" thickBot="1" x14ac:dyDescent="0.3">
      <c r="C30" s="30" t="str">
        <f>C34</f>
        <v>Disaster</v>
      </c>
      <c r="D30" s="34">
        <f>AVERAGE(D11:D16)</f>
        <v>0.58849999999999991</v>
      </c>
      <c r="E30" s="34">
        <f>AVERAGE(E11:E16)</f>
        <v>0.52183333333333337</v>
      </c>
    </row>
    <row r="31" spans="2:6" ht="14.4" thickBot="1" x14ac:dyDescent="0.3"/>
    <row r="32" spans="2:6" x14ac:dyDescent="0.25">
      <c r="C32" s="27" t="s">
        <v>50</v>
      </c>
      <c r="D32" s="28" t="str">
        <f>D1</f>
        <v>Slope</v>
      </c>
      <c r="E32" s="29" t="str">
        <f>E1</f>
        <v>Score</v>
      </c>
    </row>
    <row r="33" spans="3:5" x14ac:dyDescent="0.25">
      <c r="C33" s="30" t="str">
        <f>C2</f>
        <v>Politics</v>
      </c>
      <c r="D33" s="31">
        <f>AVERAGE(D2:D10)</f>
        <v>2.0566666666666666</v>
      </c>
      <c r="E33" s="32">
        <f>AVERAGE(E2:E10)</f>
        <v>8.2007777777777768</v>
      </c>
    </row>
    <row r="34" spans="3:5" ht="14.4" thickBot="1" x14ac:dyDescent="0.3">
      <c r="C34" s="33" t="str">
        <f>C11</f>
        <v>Disaster</v>
      </c>
      <c r="D34" s="34">
        <f>AVERAGE(D11:D16)</f>
        <v>0.58849999999999991</v>
      </c>
      <c r="E34" s="35">
        <f>AVERAGE(E11:E16)</f>
        <v>0.52183333333333337</v>
      </c>
    </row>
  </sheetData>
  <mergeCells count="3">
    <mergeCell ref="Q4:S12"/>
    <mergeCell ref="Q13:S13"/>
    <mergeCell ref="E19:F24"/>
  </mergeCells>
  <hyperlinks>
    <hyperlink ref="Q4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tabSelected="1" topLeftCell="A9" zoomScaleNormal="100" workbookViewId="0">
      <selection activeCell="C26" sqref="C26"/>
    </sheetView>
  </sheetViews>
  <sheetFormatPr defaultRowHeight="13.8" x14ac:dyDescent="0.25"/>
  <cols>
    <col min="1" max="1" width="8.8984375" style="6"/>
    <col min="2" max="2" width="30.69921875" style="20" customWidth="1"/>
    <col min="3" max="3" width="17.69921875" style="20" customWidth="1"/>
    <col min="4" max="5" width="8.8984375" style="1"/>
  </cols>
  <sheetData>
    <row r="1" spans="1:5" ht="14.4" thickBot="1" x14ac:dyDescent="0.3">
      <c r="A1" s="2" t="s">
        <v>40</v>
      </c>
      <c r="B1" s="18" t="s">
        <v>17</v>
      </c>
      <c r="C1" s="18" t="s">
        <v>18</v>
      </c>
      <c r="D1" s="7" t="s">
        <v>19</v>
      </c>
      <c r="E1" s="14" t="s">
        <v>20</v>
      </c>
    </row>
    <row r="2" spans="1:5" x14ac:dyDescent="0.25">
      <c r="A2" s="3">
        <v>1</v>
      </c>
      <c r="B2" s="25" t="s">
        <v>29</v>
      </c>
      <c r="C2" s="19" t="s">
        <v>15</v>
      </c>
      <c r="D2" s="8">
        <v>0.87</v>
      </c>
      <c r="E2" s="15">
        <v>1.012</v>
      </c>
    </row>
    <row r="3" spans="1:5" x14ac:dyDescent="0.25">
      <c r="A3" s="4">
        <f>A2+1</f>
        <v>2</v>
      </c>
      <c r="B3" s="26" t="s">
        <v>30</v>
      </c>
      <c r="C3" s="20" t="s">
        <v>15</v>
      </c>
      <c r="D3" s="1">
        <v>0.97599999999999998</v>
      </c>
      <c r="E3" s="16">
        <v>1.3779999999999999</v>
      </c>
    </row>
    <row r="4" spans="1:5" x14ac:dyDescent="0.25">
      <c r="A4" s="4">
        <f t="shared" ref="A4:A18" si="0">A3+1</f>
        <v>3</v>
      </c>
      <c r="B4" s="26" t="s">
        <v>31</v>
      </c>
      <c r="C4" s="20" t="s">
        <v>15</v>
      </c>
      <c r="D4" s="1">
        <v>0.76300000000000001</v>
      </c>
      <c r="E4" s="16">
        <v>0.72799999999999998</v>
      </c>
    </row>
    <row r="5" spans="1:5" x14ac:dyDescent="0.25">
      <c r="A5" s="4">
        <f t="shared" si="0"/>
        <v>4</v>
      </c>
      <c r="B5" s="26" t="s">
        <v>32</v>
      </c>
      <c r="C5" s="20" t="s">
        <v>15</v>
      </c>
      <c r="D5" s="1">
        <v>1.1910000000000001</v>
      </c>
      <c r="E5" s="16">
        <v>1.883</v>
      </c>
    </row>
    <row r="6" spans="1:5" x14ac:dyDescent="0.25">
      <c r="A6" s="4">
        <f t="shared" si="0"/>
        <v>5</v>
      </c>
      <c r="B6" s="26" t="s">
        <v>33</v>
      </c>
      <c r="C6" s="20" t="s">
        <v>15</v>
      </c>
      <c r="D6" s="1">
        <v>0.95799999999999996</v>
      </c>
      <c r="E6" s="16">
        <v>1.214</v>
      </c>
    </row>
    <row r="7" spans="1:5" x14ac:dyDescent="0.25">
      <c r="A7" s="4">
        <f t="shared" si="0"/>
        <v>6</v>
      </c>
      <c r="B7" s="26" t="s">
        <v>34</v>
      </c>
      <c r="C7" s="20" t="s">
        <v>15</v>
      </c>
      <c r="D7" s="1">
        <v>0.86899999999999999</v>
      </c>
      <c r="E7" s="16">
        <v>1.071</v>
      </c>
    </row>
    <row r="8" spans="1:5" x14ac:dyDescent="0.25">
      <c r="A8" s="4">
        <f t="shared" si="0"/>
        <v>7</v>
      </c>
      <c r="B8" s="20" t="s">
        <v>35</v>
      </c>
      <c r="C8" s="20" t="s">
        <v>15</v>
      </c>
      <c r="D8" s="1">
        <v>1.046</v>
      </c>
      <c r="E8" s="16">
        <v>1.5289999999999999</v>
      </c>
    </row>
    <row r="9" spans="1:5" x14ac:dyDescent="0.25">
      <c r="A9" s="4">
        <f t="shared" si="0"/>
        <v>8</v>
      </c>
      <c r="B9" s="20" t="s">
        <v>36</v>
      </c>
      <c r="C9" s="20" t="s">
        <v>15</v>
      </c>
      <c r="D9" s="1">
        <v>1.107</v>
      </c>
      <c r="E9" s="16">
        <v>1.92</v>
      </c>
    </row>
    <row r="10" spans="1:5" x14ac:dyDescent="0.25">
      <c r="A10" s="4">
        <f t="shared" si="0"/>
        <v>9</v>
      </c>
      <c r="B10" s="20" t="s">
        <v>37</v>
      </c>
      <c r="C10" s="20" t="s">
        <v>15</v>
      </c>
      <c r="D10" s="1">
        <v>1.119</v>
      </c>
      <c r="E10" s="16">
        <v>2.0409999999999999</v>
      </c>
    </row>
    <row r="11" spans="1:5" x14ac:dyDescent="0.25">
      <c r="A11" s="4">
        <f t="shared" si="0"/>
        <v>10</v>
      </c>
      <c r="B11" s="20" t="s">
        <v>38</v>
      </c>
      <c r="C11" s="20" t="s">
        <v>15</v>
      </c>
      <c r="D11" s="1">
        <v>0.85299999999999998</v>
      </c>
      <c r="E11" s="16">
        <v>1.1180000000000001</v>
      </c>
    </row>
    <row r="12" spans="1:5" ht="14.4" thickBot="1" x14ac:dyDescent="0.3">
      <c r="A12" s="5">
        <f t="shared" si="0"/>
        <v>11</v>
      </c>
      <c r="B12" s="21" t="s">
        <v>39</v>
      </c>
      <c r="C12" s="21" t="s">
        <v>15</v>
      </c>
      <c r="D12" s="9">
        <v>0.94599999999999995</v>
      </c>
      <c r="E12" s="17"/>
    </row>
    <row r="13" spans="1:5" x14ac:dyDescent="0.25">
      <c r="A13" s="4">
        <f t="shared" si="0"/>
        <v>12</v>
      </c>
      <c r="B13" s="26" t="s">
        <v>23</v>
      </c>
      <c r="C13" s="20" t="s">
        <v>16</v>
      </c>
      <c r="D13" s="1">
        <v>1.252</v>
      </c>
      <c r="E13" s="16">
        <v>2.2909999999999999</v>
      </c>
    </row>
    <row r="14" spans="1:5" x14ac:dyDescent="0.25">
      <c r="A14" s="4">
        <f t="shared" si="0"/>
        <v>13</v>
      </c>
      <c r="B14" s="26" t="s">
        <v>24</v>
      </c>
      <c r="C14" s="20" t="s">
        <v>16</v>
      </c>
      <c r="D14" s="1">
        <v>1.26</v>
      </c>
      <c r="E14" s="16">
        <v>2.2370000000000001</v>
      </c>
    </row>
    <row r="15" spans="1:5" x14ac:dyDescent="0.25">
      <c r="A15" s="4">
        <f t="shared" si="0"/>
        <v>14</v>
      </c>
      <c r="B15" s="26" t="s">
        <v>25</v>
      </c>
      <c r="C15" s="20" t="s">
        <v>16</v>
      </c>
      <c r="D15" s="1">
        <v>1.163</v>
      </c>
      <c r="E15" s="16">
        <v>2.0619999999999998</v>
      </c>
    </row>
    <row r="16" spans="1:5" x14ac:dyDescent="0.25">
      <c r="A16" s="4">
        <f t="shared" si="0"/>
        <v>15</v>
      </c>
      <c r="B16" s="26" t="s">
        <v>26</v>
      </c>
      <c r="C16" s="20" t="s">
        <v>16</v>
      </c>
      <c r="D16" s="1">
        <v>1.04</v>
      </c>
      <c r="E16" s="16">
        <v>2.2909999999999999</v>
      </c>
    </row>
    <row r="17" spans="1:6" x14ac:dyDescent="0.25">
      <c r="A17" s="4">
        <f t="shared" si="0"/>
        <v>16</v>
      </c>
      <c r="B17" s="26" t="s">
        <v>27</v>
      </c>
      <c r="C17" s="20" t="s">
        <v>16</v>
      </c>
      <c r="D17" s="1">
        <v>1.3460000000000001</v>
      </c>
      <c r="E17" s="16">
        <v>2.056</v>
      </c>
    </row>
    <row r="18" spans="1:6" ht="14.4" thickBot="1" x14ac:dyDescent="0.3">
      <c r="A18" s="5">
        <f t="shared" si="0"/>
        <v>17</v>
      </c>
      <c r="B18" s="24" t="s">
        <v>28</v>
      </c>
      <c r="C18" s="21" t="s">
        <v>16</v>
      </c>
      <c r="D18" s="9">
        <v>1.1859999999999999</v>
      </c>
      <c r="E18" s="17">
        <v>1.6890000000000001</v>
      </c>
    </row>
    <row r="22" spans="1:6" ht="18" thickBot="1" x14ac:dyDescent="0.35">
      <c r="B22" s="22" t="s">
        <v>18</v>
      </c>
      <c r="C22" s="22" t="s">
        <v>42</v>
      </c>
    </row>
    <row r="23" spans="1:6" ht="17.399999999999999" x14ac:dyDescent="0.3">
      <c r="B23" s="23" t="s">
        <v>41</v>
      </c>
      <c r="C23" s="23">
        <f>TTEST(D2:D7,D13:D18,2,2)</f>
        <v>4.1500471869407403E-3</v>
      </c>
      <c r="E23" s="47" t="s">
        <v>46</v>
      </c>
      <c r="F23" s="48"/>
    </row>
    <row r="24" spans="1:6" ht="17.399999999999999" x14ac:dyDescent="0.3">
      <c r="B24" s="23" t="s">
        <v>43</v>
      </c>
      <c r="C24" s="23">
        <f>TTEST(E2:E11,E13:E18,2,2)</f>
        <v>2.6474030264010025E-3</v>
      </c>
      <c r="E24" s="49"/>
      <c r="F24" s="50"/>
    </row>
    <row r="25" spans="1:6" x14ac:dyDescent="0.25">
      <c r="E25" s="49"/>
      <c r="F25" s="50"/>
    </row>
    <row r="26" spans="1:6" ht="18" thickBot="1" x14ac:dyDescent="0.35">
      <c r="B26" s="23" t="s">
        <v>49</v>
      </c>
      <c r="C26" s="23">
        <f>TTEST(D2:D12,D13:D18,2,2)</f>
        <v>1.872381900160858E-3</v>
      </c>
      <c r="E26" s="51"/>
      <c r="F26" s="52"/>
    </row>
    <row r="28" spans="1:6" ht="14.4" thickBot="1" x14ac:dyDescent="0.3"/>
    <row r="29" spans="1:6" x14ac:dyDescent="0.25">
      <c r="C29" s="54" t="s">
        <v>47</v>
      </c>
      <c r="D29" s="55"/>
      <c r="E29" s="53"/>
    </row>
    <row r="30" spans="1:6" x14ac:dyDescent="0.25">
      <c r="C30" s="30" t="str">
        <f>C4</f>
        <v>Politics</v>
      </c>
      <c r="D30" s="31">
        <f>AVERAGE(D2:D7)</f>
        <v>0.9378333333333333</v>
      </c>
      <c r="E30" s="32">
        <f>AVERAGE(E2:E7)</f>
        <v>1.2143333333333333</v>
      </c>
    </row>
    <row r="31" spans="1:6" ht="14.4" thickBot="1" x14ac:dyDescent="0.3">
      <c r="C31" s="33" t="str">
        <f>C13</f>
        <v>Disaster</v>
      </c>
      <c r="D31" s="34">
        <f>AVERAGE(D13:D18)</f>
        <v>1.2078333333333333</v>
      </c>
      <c r="E31" s="35">
        <f>AVERAGE(E13:E18)</f>
        <v>2.1043333333333334</v>
      </c>
    </row>
    <row r="32" spans="1:6" ht="14.4" thickBot="1" x14ac:dyDescent="0.3"/>
    <row r="33" spans="3:5" x14ac:dyDescent="0.25">
      <c r="C33" s="54" t="s">
        <v>48</v>
      </c>
      <c r="D33" s="55"/>
      <c r="E33" s="53"/>
    </row>
    <row r="34" spans="3:5" x14ac:dyDescent="0.25">
      <c r="C34" s="30" t="str">
        <f>C8</f>
        <v>Politics</v>
      </c>
      <c r="D34" s="31">
        <f>AVERAGE(D2:D12)</f>
        <v>0.9725454545454546</v>
      </c>
      <c r="E34" s="32">
        <f>AVERAGE(E2:E11)</f>
        <v>1.3894</v>
      </c>
    </row>
    <row r="35" spans="3:5" ht="14.4" thickBot="1" x14ac:dyDescent="0.3">
      <c r="C35" s="33" t="str">
        <f>C17</f>
        <v>Disaster</v>
      </c>
      <c r="D35" s="34">
        <f>AVERAGE(D13:D18)</f>
        <v>1.2078333333333333</v>
      </c>
      <c r="E35" s="35">
        <f>AVERAGE(E13:E18)</f>
        <v>2.1043333333333334</v>
      </c>
    </row>
  </sheetData>
  <mergeCells count="3">
    <mergeCell ref="E23:F26"/>
    <mergeCell ref="C29:E29"/>
    <mergeCell ref="C33:E3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I 8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E l p I 5 q w A A A D 3 A A A A E g A A A E N v b m Z p Z y 9 Q Y W N r Y W d l L n h t b I S P s Q r C M B i E d 8 F 3 K N m b p H E r f 9 P B S W h B E M Q 1 t K E N p o k 0 q e m 7 O f h I v o I t W n V z v L s P 7 u 5 x u 0 M + d j q 6 y t 4 p a z K U Y I o i 5 4 W p h b Z G Z s h Y l P P 1 C v a i O o t G R h N t X D q 6 O k O t 9 5 e U k B A C D h t s + 4 Y w S h N y K o t D 1 c p O o A + s / s O x M n N t J R G H 4 2 s N Z z h h F D P G M A W y m F A q 8 w X Y N H h O f 0 z Y D t o P v e S t j H c F k E U C e X / g T w A A A P / / A w B Q S w M E F A A C A A g A A A A h A O F + P 1 2 f A Q A A q A I A A B M A A A B G b 3 J t d W x h c y 9 T Z W N 0 a W 9 u M S 5 t j F D d S t x A F L 7 u g u 9 w G G 9 2 I Q Q s 6 k U l F 2 s S 7 Y L u 2 i R b E N O L M T l t Q y c z Y e a k K I v g G x S q X k h L a b 3 x 5 4 X m v k / S y W 5 F W o t 0 m J / z / 3 3 f G C y o U h L S x b u y 0 e u Z 9 1 x j C c v M C N U g c F m C K Z R G K D l x a F Q l y a w y C E A g L f X A r W X 2 8 / S T 2 / a b v b Y X 9 q Z L h u a j H 6 m i r V F S f 6 s S 6 I d K k n N M n 4 U v 8 q l B b X I u l D Q o e B 6 h + U C q y a l u 8 q d g f T o i N v A O I h R V X R H q g D 1 j H o R K t L U 0 w b o H s S x U W c l 3 w c r z t T U P X r W K M K V j g c G D 6 Y + V x D c D 7 5 6 9 / e J Y 3 9 m b 7 g Z 7 Z b / a S 2 d + X 7 i 3 c 0 1 n T t t F p y v j h 2 7 A n l a 1 m / Y S e e l 0 9 B 9 9 g A c H v 0 u G Q q Q F F 1 y b g H T 7 B + o P V / q 5 A z h 3 5 8 7 h n T 8 A Z J p L 8 1 b p e i E t O 2 6 w g / l v p t 5 s x r L 9 v d g x G U l a X / W 7 C S c e z N h 4 u N t F y f l A e E T z 4 P B 1 n A y 3 Y 4 j i 7 S R + n B 5 P d z f j B C Z b E O 5 M 0 y x O 0 v s S 2 d a H q O d F i 1 6 I R m m W j D a n 2 W g y h n R n 8 i 8 O f 3 W f D J Z 6 l X z q X z Z + A Q A A / / 8 D A F B L A Q I t A B Q A B g A I A A A A I Q A q 3 a p A 0 g A A A D c B A A A T A A A A A A A A A A A A A A A A A A A A A A B b Q 2 9 u d G V u d F 9 U e X B l c 1 0 u e G 1 s U E s B A i 0 A F A A C A A g A A A A h A B J a S O a s A A A A 9 w A A A B I A A A A A A A A A A A A A A A A A C w M A A E N v b m Z p Z y 9 Q Y W N r Y W d l L n h t b F B L A Q I t A B Q A A g A I A A A A I Q D h f j 9 d n w E A A K g C A A A T A A A A A A A A A A A A A A A A A O c D A A B G b 3 J t d W x h c y 9 T Z W N 0 a W 9 u M S 5 t U E s F B g A A A A A D A A M A w g A A A L c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/ D Q A A A A A A A F 0 N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c 2 x v c G U l M j B h b m Q l M j B z Y 2 9 y Z S U y M G R h d G E l M j B w b 2 l u d H M 0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C 0 w O V Q x O D o 1 N T o w M i 4 2 O T E 5 O D Q 1 W i I v P j x F b n R y e S B U e X B l P S J G a W x s Q 2 9 s d W 1 u V H l w Z X M i I F Z h b H V l P S J z Q X d Z R 0 J R T U Y i L z 4 8 R W 5 0 c n k g V H l w Z T 0 i R m l s b E N v b H V t b k 5 h b W V z I i B W Y W x 1 Z T 0 i c 1 s m c X V v d D t U W V B F J n F 1 b 3 Q 7 L C Z x d W 9 0 O 0 5 B T U U m c X V v d D s s J n F 1 b 3 Q 7 Q V Z F U k F H R S B E R U d S R U U m c X V v d D s s J n F 1 b 3 Q 7 T l V N Q k V S I E 9 G I E N M V V N U R V J T J n F 1 b 3 Q 7 L C Z x d W 9 0 O 0 R F R 1 J F R S B E S V N U U k l C V V R J T 0 4 g U 0 x P U E U m c X V v d D s s J n F 1 b 3 Q 7 Q 2 9 s d W 1 u M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2 R k O D Y 1 M z g t N G F j Z i 0 0 O T E 3 L T l l M z A t Z m I 1 M z Z j Y T I 0 Y m Y 1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s b 3 B l I G F u Z C B z Y 2 9 y Z S B k Y X R h I H B v a W 5 0 c z Q v Q X V 0 b 1 J l b W 9 2 Z W R D b 2 x 1 b W 5 z M S 5 7 V F l Q R S w w f S Z x d W 9 0 O y w m c X V v d D t T Z W N 0 a W 9 u M S 9 z b G 9 w Z S B h b m Q g c 2 N v c m U g Z G F 0 Y S B w b 2 l u d H M 0 L 0 F 1 d G 9 S Z W 1 v d m V k Q 2 9 s d W 1 u c z E u e 0 5 B T U U s M X 0 m c X V v d D s s J n F 1 b 3 Q 7 U 2 V j d G l v b j E v c 2 x v c G U g Y W 5 k I H N j b 3 J l I G R h d G E g c G 9 p b n R z N C 9 B d X R v U m V t b 3 Z l Z E N v b H V t b n M x L n t B V k V S Q U d F I E R F R 1 J F R S w y f S Z x d W 9 0 O y w m c X V v d D t T Z W N 0 a W 9 u M S 9 z b G 9 w Z S B h b m Q g c 2 N v c m U g Z G F 0 Y S B w b 2 l u d H M 0 L 0 F 1 d G 9 S Z W 1 v d m V k Q 2 9 s d W 1 u c z E u e 0 5 V T U J F U i B P R i B D T F V T V E V S U y w z f S Z x d W 9 0 O y w m c X V v d D t T Z W N 0 a W 9 u M S 9 z b G 9 w Z S B h b m Q g c 2 N v c m U g Z G F 0 Y S B w b 2 l u d H M 0 L 0 F 1 d G 9 S Z W 1 v d m V k Q 2 9 s d W 1 u c z E u e 0 R F R 1 J F R S B E S V N U U k l C V V R J T 0 4 g U 0 x P U E U s N H 0 m c X V v d D s s J n F 1 b 3 Q 7 U 2 V j d G l v b j E v c 2 x v c G U g Y W 5 k I H N j b 3 J l I G R h d G E g c G 9 p b n R z N C 9 B d X R v U m V t b 3 Z l Z E N v b H V t b n M x L n t D b 2 x 1 b W 4 x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3 N s b 3 B l I G F u Z C B z Y 2 9 y Z S B k Y X R h I H B v a W 5 0 c z Q v Q X V 0 b 1 J l b W 9 2 Z W R D b 2 x 1 b W 5 z M S 5 7 V F l Q R S w w f S Z x d W 9 0 O y w m c X V v d D t T Z W N 0 a W 9 u M S 9 z b G 9 w Z S B h b m Q g c 2 N v c m U g Z G F 0 Y S B w b 2 l u d H M 0 L 0 F 1 d G 9 S Z W 1 v d m V k Q 2 9 s d W 1 u c z E u e 0 5 B T U U s M X 0 m c X V v d D s s J n F 1 b 3 Q 7 U 2 V j d G l v b j E v c 2 x v c G U g Y W 5 k I H N j b 3 J l I G R h d G E g c G 9 p b n R z N C 9 B d X R v U m V t b 3 Z l Z E N v b H V t b n M x L n t B V k V S Q U d F I E R F R 1 J F R S w y f S Z x d W 9 0 O y w m c X V v d D t T Z W N 0 a W 9 u M S 9 z b G 9 w Z S B h b m Q g c 2 N v c m U g Z G F 0 Y S B w b 2 l u d H M 0 L 0 F 1 d G 9 S Z W 1 v d m V k Q 2 9 s d W 1 u c z E u e 0 5 V T U J F U i B P R i B D T F V T V E V S U y w z f S Z x d W 9 0 O y w m c X V v d D t T Z W N 0 a W 9 u M S 9 z b G 9 w Z S B h b m Q g c 2 N v c m U g Z G F 0 Y S B w b 2 l u d H M 0 L 0 F 1 d G 9 S Z W 1 v d m V k Q 2 9 s d W 1 u c z E u e 0 R F R 1 J F R S B E S V N U U k l C V V R J T 0 4 g U 0 x P U E U s N H 0 m c X V v d D s s J n F 1 b 3 Q 7 U 2 V j d G l v b j E v c 2 x v c G U g Y W 5 k I H N j b 3 J l I G R h d G E g c G 9 p b n R z N C 9 B d X R v U m V t b 3 Z l Z E N v b H V t b n M x L n t D b 2 x 1 b W 4 x L D V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z b G 9 w Z S U y M G F u Z C U y M H N j b 3 J l J T I w Z G F 0 Y S U y M H B v a W 5 0 c z Q v J U U y J T g w J T h G J U U y J T g w J T h G J U Q 3 J T l F J U Q 3 J U E 3 J U Q 3 J T k 1 J U Q 3 J U E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G 9 w Z S U y M G F u Z C U y M H N j b 3 J l J T I w Z G F 0 Y S U y M H B v a W 5 0 c z Q v J U Q 3 J T l C J U Q 3 J T k 1 J U Q 3 J U F B J U Q 3 J U E 4 J U Q 3 J T k 1 J U Q 3 J U F B J T I w J U Q 3 J U E y J U Q 3 J T l D J U Q 3 J T k 5 J U Q 3 J T k 1 J U Q 3 J U E w J U Q 3 J T k 1 J U Q 3 J U F B J T I w J U Q 3 J U E 5 J U Q 3 J U E 3 J U Q 3 J T k 1 J U Q 3 J T k z J U Q 3 J T l F J U Q 3 J T k 1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b G 9 w Z S U y M G F u Z C U y M H N j b 3 J l J T I w Z G F 0 Y S U y M H B v a W 5 0 c z Q v J U Q 3 J U E x J U Q 3 J T k 1 J U Q 3 J T k y J T I w J U Q 3 J U E 5 J U Q 3 J T k 0 J U Q 3 J U E 5 J U Q 3 J U F B J U Q 3 J U E w J U Q 3 J T k 0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i l G c C m y q q U S V x O T D o y H w a Q A A A A A C A A A A A A A Q Z g A A A A E A A C A A A A C p L R w z E 8 Z Q K c V O 3 O q G M r Q p + 9 q G m S n o T L W r J g m z p L 5 o C A A A A A A O g A A A A A I A A C A A A A C m z x G f c E K Z 1 z c m p n Y 9 k X W g 3 4 g z 4 h S U H w l k G S v V K P D T Y 1 A A A A C E j m t y O 5 N G r D m n N m v + 4 W N 0 c f q 9 a I / D o 5 P J C j L U k q V Q Z U e P A U G / M u 4 G H K 1 g 9 W e b t a 8 P e 9 e W T f J o f c T 4 2 C G q l Z D N H B p / d w K L N n 9 p A I q 3 U K j I k k A A A A A A u L G v 1 k F N w V B j y s 4 7 q S r T r i z u V K G k E C 6 8 V x z q b N R u t W u x b d 4 O w h Q 9 s C K 9 D g n 9 c J F W s / X F 6 S n C U M O T i I 7 K R J 5 B < / D a t a M a s h u p > 
</file>

<file path=customXml/itemProps1.xml><?xml version="1.0" encoding="utf-8"?>
<ds:datastoreItem xmlns:ds="http://schemas.openxmlformats.org/officeDocument/2006/customXml" ds:itemID="{7603B9E3-4227-4D25-AA46-ABCC8AA1944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Fig4A_B</vt:lpstr>
      <vt:lpstr>Fig4C_D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Sela</dc:creator>
  <cp:lastModifiedBy>Alon Sela</cp:lastModifiedBy>
  <dcterms:created xsi:type="dcterms:W3CDTF">2023-10-09T11:54:57Z</dcterms:created>
  <dcterms:modified xsi:type="dcterms:W3CDTF">2024-02-25T19:04:57Z</dcterms:modified>
</cp:coreProperties>
</file>