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Pokemon Tabletop Project\Scripts\"/>
    </mc:Choice>
  </mc:AlternateContent>
  <bookViews>
    <workbookView xWindow="0" yWindow="0" windowWidth="28800" windowHeight="10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  <c r="C23" i="1"/>
  <c r="C22" i="1"/>
  <c r="C21" i="1"/>
  <c r="B22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7" i="1"/>
  <c r="B21" i="1" l="1"/>
  <c r="B20" i="1"/>
  <c r="B11" i="1"/>
  <c r="B8" i="1"/>
  <c r="B5" i="1"/>
  <c r="B4" i="1"/>
  <c r="B3" i="1"/>
  <c r="B2" i="1"/>
</calcChain>
</file>

<file path=xl/sharedStrings.xml><?xml version="1.0" encoding="utf-8"?>
<sst xmlns="http://schemas.openxmlformats.org/spreadsheetml/2006/main" count="81" uniqueCount="50">
  <si>
    <t>WasEditedForGame</t>
  </si>
  <si>
    <t>AttackId</t>
  </si>
  <si>
    <t>AttackName</t>
  </si>
  <si>
    <t>Category</t>
  </si>
  <si>
    <t>ElementType</t>
  </si>
  <si>
    <t>Frequency</t>
  </si>
  <si>
    <t>Range</t>
  </si>
  <si>
    <t>AttackCategory</t>
  </si>
  <si>
    <t>NumOfTargets</t>
  </si>
  <si>
    <t>NumOfTurns</t>
  </si>
  <si>
    <t>AC</t>
  </si>
  <si>
    <t>Damage</t>
  </si>
  <si>
    <t>AttackEffects</t>
  </si>
  <si>
    <t>AccuracyCheckBonus</t>
  </si>
  <si>
    <t>AccuracyBonusType</t>
  </si>
  <si>
    <t>AccuracyBonusResult</t>
  </si>
  <si>
    <t>LengthOfBonusAffect</t>
  </si>
  <si>
    <t>ExtraAffectType</t>
  </si>
  <si>
    <t>ExtraAffectResult</t>
  </si>
  <si>
    <t>LengthOfExtraAffect</t>
  </si>
  <si>
    <t>FullRangeDescription</t>
  </si>
  <si>
    <t>ContestStats</t>
  </si>
  <si>
    <t>ContributedBy</t>
  </si>
  <si>
    <t>Target</t>
  </si>
  <si>
    <t>@WasEditedForGame</t>
  </si>
  <si>
    <t>,@AttackId</t>
  </si>
  <si>
    <t>,@AttackName</t>
  </si>
  <si>
    <t>,@Category</t>
  </si>
  <si>
    <t>,@ElementType</t>
  </si>
  <si>
    <t>,@Frequency</t>
  </si>
  <si>
    <t>,@Range</t>
  </si>
  <si>
    <t>,@AttackCategory</t>
  </si>
  <si>
    <t>,@NumOfTargets</t>
  </si>
  <si>
    <t>,@NumOfTurns</t>
  </si>
  <si>
    <t>,@AC</t>
  </si>
  <si>
    <t>,@Damage</t>
  </si>
  <si>
    <t>,@AttackEffects</t>
  </si>
  <si>
    <t>,@AccuracyCheckBonus</t>
  </si>
  <si>
    <t>,@AccuracyBonusType</t>
  </si>
  <si>
    <t>,@AccuracyBonusResult</t>
  </si>
  <si>
    <t>,@LengthOfBonusAffect</t>
  </si>
  <si>
    <t>,@ExtraAffectType</t>
  </si>
  <si>
    <t>,@ExtraAffectResult</t>
  </si>
  <si>
    <t>,@LengthOfExtraAffect</t>
  </si>
  <si>
    <t>,@FullRangeDescription</t>
  </si>
  <si>
    <t>,@ContestStats</t>
  </si>
  <si>
    <t>,@ContributedBy</t>
  </si>
  <si>
    <t>INT</t>
  </si>
  <si>
    <t>NVARCHAR(100)</t>
  </si>
  <si>
    <t>NVARCHAR(MAX)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</si>
</sst>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B29" sqref="B29"/>
    </sheetView>
  </sheetViews>
  <sheetFormatPr defaultRowHeight="15" x14ac:dyDescent="0.25"/>
  <cols>
    <col min="1" max="1" width="20.28515625" style="1" bestFit="1" customWidth="1"/>
    <col min="2" max="2" width="49.28515625" style="1" customWidth="1"/>
    <col min="3" max="3" width="24.28515625" style="1" customWidth="1"/>
    <col min="4" max="10" width="9.140625" style="1"/>
    <col min="11" max="11" width="22.85546875" style="2" bestFit="1" customWidth="1"/>
    <col min="12" max="12" width="16.42578125" style="1" customWidth="1"/>
    <col min="13" max="13" width="27.5703125" style="1" customWidth="1"/>
    <col min="14" max="16384" width="9.140625" style="1"/>
  </cols>
  <sheetData>
    <row r="1" spans="1:13" x14ac:dyDescent="0.25">
      <c r="A1" s="1" t="s">
        <v>0</v>
      </c>
      <c r="B1" s="1">
        <v>1</v>
      </c>
      <c r="C1" s="1" t="str">
        <f>"'"&amp;A1&amp;"':"&amp;B1&amp;","</f>
        <v>'WasEditedForGame':1,</v>
      </c>
      <c r="K1" s="2" t="s">
        <v>24</v>
      </c>
      <c r="L1" s="1" t="s">
        <v>47</v>
      </c>
      <c r="M1" s="1" t="str">
        <f>" = AttackInfo['AttackId'] "</f>
        <v xml:space="preserve"> = AttackInfo['AttackId'] </v>
      </c>
    </row>
    <row r="2" spans="1:13" x14ac:dyDescent="0.25">
      <c r="A2" s="1" t="s">
        <v>1</v>
      </c>
      <c r="B2" s="1" t="str">
        <f>"AttackInfo['"&amp;A2&amp;"']"</f>
        <v>AttackInfo['AttackId']</v>
      </c>
      <c r="C2" s="1" t="str">
        <f t="shared" ref="C2:C23" si="0">"'"&amp;A2&amp;"':"&amp;B2&amp;","</f>
        <v>'AttackId':AttackInfo['AttackId'],</v>
      </c>
      <c r="K2" s="2" t="s">
        <v>25</v>
      </c>
      <c r="L2" s="1" t="s">
        <v>47</v>
      </c>
    </row>
    <row r="3" spans="1:13" x14ac:dyDescent="0.25">
      <c r="A3" s="1" t="s">
        <v>2</v>
      </c>
      <c r="B3" s="1" t="str">
        <f>"AttackInfo['"&amp;A3&amp;"']"</f>
        <v>AttackInfo['AttackName']</v>
      </c>
      <c r="C3" s="1" t="str">
        <f t="shared" si="0"/>
        <v>'AttackName':AttackInfo['AttackName'],</v>
      </c>
      <c r="K3" s="2" t="s">
        <v>26</v>
      </c>
      <c r="L3" s="1" t="s">
        <v>48</v>
      </c>
    </row>
    <row r="4" spans="1:13" x14ac:dyDescent="0.25">
      <c r="A4" s="1" t="s">
        <v>3</v>
      </c>
      <c r="B4" s="1" t="str">
        <f>"AttackInfo['"&amp;A4&amp;"']"</f>
        <v>AttackInfo['Category']</v>
      </c>
      <c r="C4" s="1" t="str">
        <f t="shared" si="0"/>
        <v>'Category':AttackInfo['Category'],</v>
      </c>
      <c r="K4" s="2" t="s">
        <v>27</v>
      </c>
      <c r="L4" s="1" t="s">
        <v>48</v>
      </c>
    </row>
    <row r="5" spans="1:13" x14ac:dyDescent="0.25">
      <c r="A5" s="1" t="s">
        <v>4</v>
      </c>
      <c r="B5" s="1" t="str">
        <f>"AttackInfo['"&amp;A5&amp;"']"</f>
        <v>AttackInfo['ElementType']</v>
      </c>
      <c r="C5" s="1" t="str">
        <f t="shared" si="0"/>
        <v>'ElementType':AttackInfo['ElementType'],</v>
      </c>
      <c r="K5" s="2" t="s">
        <v>28</v>
      </c>
      <c r="L5" s="1" t="s">
        <v>48</v>
      </c>
    </row>
    <row r="6" spans="1:13" x14ac:dyDescent="0.25">
      <c r="A6" s="1" t="s">
        <v>5</v>
      </c>
      <c r="B6" s="1" t="s">
        <v>5</v>
      </c>
      <c r="C6" s="1" t="str">
        <f t="shared" si="0"/>
        <v>'Frequency':Frequency,</v>
      </c>
      <c r="K6" s="2" t="s">
        <v>29</v>
      </c>
      <c r="L6" s="1" t="s">
        <v>48</v>
      </c>
    </row>
    <row r="7" spans="1:13" x14ac:dyDescent="0.25">
      <c r="A7" s="1" t="s">
        <v>6</v>
      </c>
      <c r="B7" s="1" t="str">
        <f>"AttackInfo['"&amp;A7&amp;"']"</f>
        <v>AttackInfo['Range']</v>
      </c>
      <c r="C7" s="1" t="str">
        <f t="shared" si="0"/>
        <v>'Range':AttackInfo['Range'],</v>
      </c>
      <c r="K7" s="2" t="s">
        <v>30</v>
      </c>
      <c r="L7" s="1" t="s">
        <v>48</v>
      </c>
    </row>
    <row r="8" spans="1:13" x14ac:dyDescent="0.25">
      <c r="A8" s="1" t="s">
        <v>7</v>
      </c>
      <c r="B8" s="1" t="str">
        <f>"AttackInfo['"&amp;A8&amp;"']"</f>
        <v>AttackInfo['AttackCategory']</v>
      </c>
      <c r="C8" s="1" t="str">
        <f t="shared" si="0"/>
        <v>'AttackCategory':AttackInfo['AttackCategory'],</v>
      </c>
      <c r="K8" s="2" t="s">
        <v>31</v>
      </c>
      <c r="L8" s="1" t="s">
        <v>48</v>
      </c>
    </row>
    <row r="9" spans="1:13" x14ac:dyDescent="0.25">
      <c r="A9" s="1" t="s">
        <v>8</v>
      </c>
      <c r="B9" s="1" t="s">
        <v>23</v>
      </c>
      <c r="C9" s="1" t="str">
        <f t="shared" si="0"/>
        <v>'NumOfTargets':Target,</v>
      </c>
      <c r="K9" s="2" t="s">
        <v>32</v>
      </c>
      <c r="L9" s="1" t="s">
        <v>48</v>
      </c>
    </row>
    <row r="10" spans="1:13" x14ac:dyDescent="0.25">
      <c r="A10" s="1" t="s">
        <v>9</v>
      </c>
      <c r="B10" s="1" t="s">
        <v>9</v>
      </c>
      <c r="C10" s="1" t="str">
        <f t="shared" si="0"/>
        <v>'NumOfTurns':NumOfTurns,</v>
      </c>
      <c r="K10" s="2" t="s">
        <v>33</v>
      </c>
      <c r="L10" s="1" t="s">
        <v>48</v>
      </c>
    </row>
    <row r="11" spans="1:13" x14ac:dyDescent="0.25">
      <c r="A11" s="1" t="s">
        <v>10</v>
      </c>
      <c r="B11" s="1" t="str">
        <f>"AttackInfo['"&amp;A11&amp;"']"</f>
        <v>AttackInfo['AC']</v>
      </c>
      <c r="C11" s="1" t="str">
        <f t="shared" si="0"/>
        <v>'AC':AttackInfo['AC'],</v>
      </c>
      <c r="K11" s="2" t="s">
        <v>34</v>
      </c>
      <c r="L11" s="1" t="s">
        <v>48</v>
      </c>
    </row>
    <row r="12" spans="1:13" x14ac:dyDescent="0.25">
      <c r="A12" s="1" t="s">
        <v>11</v>
      </c>
      <c r="B12" s="1" t="s">
        <v>11</v>
      </c>
      <c r="C12" s="1" t="str">
        <f t="shared" si="0"/>
        <v>'Damage':Damage,</v>
      </c>
      <c r="K12" s="2" t="s">
        <v>35</v>
      </c>
      <c r="L12" s="1" t="s">
        <v>48</v>
      </c>
    </row>
    <row r="13" spans="1:13" x14ac:dyDescent="0.25">
      <c r="A13" s="1" t="s">
        <v>17</v>
      </c>
      <c r="B13" s="1" t="s">
        <v>17</v>
      </c>
      <c r="C13" s="1" t="str">
        <f t="shared" si="0"/>
        <v>'ExtraAffectType':ExtraAffectType,</v>
      </c>
      <c r="K13" s="2" t="s">
        <v>36</v>
      </c>
      <c r="L13" s="1" t="s">
        <v>49</v>
      </c>
    </row>
    <row r="14" spans="1:13" x14ac:dyDescent="0.25">
      <c r="A14" s="1" t="s">
        <v>18</v>
      </c>
      <c r="B14" s="1" t="s">
        <v>18</v>
      </c>
      <c r="C14" s="1" t="str">
        <f t="shared" si="0"/>
        <v>'ExtraAffectResult':ExtraAffectResult,</v>
      </c>
      <c r="K14" s="2" t="s">
        <v>37</v>
      </c>
      <c r="L14" s="1" t="s">
        <v>47</v>
      </c>
    </row>
    <row r="15" spans="1:13" x14ac:dyDescent="0.25">
      <c r="A15" s="1" t="s">
        <v>19</v>
      </c>
      <c r="B15" s="1" t="s">
        <v>19</v>
      </c>
      <c r="C15" s="1" t="str">
        <f t="shared" si="0"/>
        <v>'LengthOfExtraAffect':LengthOfExtraAffect,</v>
      </c>
      <c r="K15" s="2" t="s">
        <v>38</v>
      </c>
      <c r="L15" s="1" t="s">
        <v>48</v>
      </c>
    </row>
    <row r="16" spans="1:13" x14ac:dyDescent="0.25">
      <c r="A16" s="1" t="s">
        <v>13</v>
      </c>
      <c r="B16" s="1" t="s">
        <v>13</v>
      </c>
      <c r="C16" s="1" t="str">
        <f t="shared" si="0"/>
        <v>'AccuracyCheckBonus':AccuracyCheckBonus,</v>
      </c>
      <c r="K16" s="2" t="s">
        <v>39</v>
      </c>
      <c r="L16" s="1" t="s">
        <v>48</v>
      </c>
    </row>
    <row r="17" spans="1:12" x14ac:dyDescent="0.25">
      <c r="A17" s="1" t="s">
        <v>14</v>
      </c>
      <c r="B17" s="1" t="s">
        <v>14</v>
      </c>
      <c r="C17" s="1" t="str">
        <f t="shared" si="0"/>
        <v>'AccuracyBonusType':AccuracyBonusType,</v>
      </c>
      <c r="K17" s="2" t="s">
        <v>40</v>
      </c>
      <c r="L17" s="1" t="s">
        <v>48</v>
      </c>
    </row>
    <row r="18" spans="1:12" x14ac:dyDescent="0.25">
      <c r="A18" s="1" t="s">
        <v>15</v>
      </c>
      <c r="B18" s="1" t="s">
        <v>15</v>
      </c>
      <c r="C18" s="1" t="str">
        <f t="shared" si="0"/>
        <v>'AccuracyBonusResult':AccuracyBonusResult,</v>
      </c>
      <c r="K18" s="2" t="s">
        <v>41</v>
      </c>
      <c r="L18" s="1" t="s">
        <v>48</v>
      </c>
    </row>
    <row r="19" spans="1:12" x14ac:dyDescent="0.25">
      <c r="A19" s="1" t="s">
        <v>16</v>
      </c>
      <c r="B19" s="1" t="s">
        <v>16</v>
      </c>
      <c r="C19" s="1" t="str">
        <f t="shared" si="0"/>
        <v>'LengthOfBonusAffect':LengthOfBonusAffect,</v>
      </c>
      <c r="K19" s="2" t="s">
        <v>42</v>
      </c>
      <c r="L19" s="1" t="s">
        <v>48</v>
      </c>
    </row>
    <row r="20" spans="1:12" x14ac:dyDescent="0.25">
      <c r="A20" s="1" t="s">
        <v>12</v>
      </c>
      <c r="B20" s="1" t="str">
        <f>"AttackInfo['"&amp;A20&amp;"']"</f>
        <v>AttackInfo['AttackEffects']</v>
      </c>
      <c r="C20" s="1" t="str">
        <f t="shared" si="0"/>
        <v>'AttackEffects':AttackInfo['AttackEffects'],</v>
      </c>
      <c r="K20" s="2" t="s">
        <v>43</v>
      </c>
      <c r="L20" s="1" t="s">
        <v>48</v>
      </c>
    </row>
    <row r="21" spans="1:12" x14ac:dyDescent="0.25">
      <c r="A21" s="1" t="s">
        <v>20</v>
      </c>
      <c r="B21" s="1" t="str">
        <f>"AttackInfo['"&amp;A21&amp;"']"</f>
        <v>AttackInfo['FullRangeDescription']</v>
      </c>
      <c r="C21" s="1" t="str">
        <f t="shared" si="0"/>
        <v>'FullRangeDescription':AttackInfo['FullRangeDescription'],</v>
      </c>
      <c r="K21" s="2" t="s">
        <v>44</v>
      </c>
      <c r="L21" s="1" t="s">
        <v>49</v>
      </c>
    </row>
    <row r="22" spans="1:12" x14ac:dyDescent="0.25">
      <c r="A22" s="1" t="s">
        <v>21</v>
      </c>
      <c r="B22" s="1" t="str">
        <f>"AttackInfo['"&amp;A22&amp;"']"</f>
        <v>AttackInfo['ContestStats']</v>
      </c>
      <c r="C22" s="1" t="str">
        <f t="shared" si="0"/>
        <v>'ContestStats':AttackInfo['ContestStats'],</v>
      </c>
      <c r="K22" s="2" t="s">
        <v>45</v>
      </c>
      <c r="L22" s="1" t="s">
        <v>49</v>
      </c>
    </row>
    <row r="23" spans="1:12" x14ac:dyDescent="0.25">
      <c r="A23" s="1" t="s">
        <v>22</v>
      </c>
      <c r="B23" s="1" t="s">
        <v>22</v>
      </c>
      <c r="C23" s="1" t="str">
        <f t="shared" si="0"/>
        <v>'ContributedBy':ContributedBy,</v>
      </c>
      <c r="K23" s="2" t="s">
        <v>46</v>
      </c>
      <c r="L23" s="1" t="s">
        <v>48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2017-08-28T18:05:30Z</dcterms:created>
  <dcterms:modified xsi:type="dcterms:W3CDTF">2017-08-29T19:28:59Z</dcterms:modified>
</cp:coreProperties>
</file>