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krak\Downloads\"/>
    </mc:Choice>
  </mc:AlternateContent>
  <xr:revisionPtr revIDLastSave="0" documentId="13_ncr:1_{37455AA5-8F6D-4F3E-8152-CCFC519C5C6B}" xr6:coauthVersionLast="36" xr6:coauthVersionMax="45" xr10:uidLastSave="{00000000-0000-0000-0000-000000000000}"/>
  <bookViews>
    <workbookView xWindow="0" yWindow="0" windowWidth="28800" windowHeight="12225" activeTab="2" xr2:uid="{65645BFF-CA34-47FC-B3AD-56114F71B710}"/>
  </bookViews>
  <sheets>
    <sheet name="RTG" sheetId="1" r:id="rId1"/>
    <sheet name="Sheet1" sheetId="2" r:id="rId2"/>
    <sheet name="Sheet2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6" i="1"/>
  <c r="J3" i="1"/>
  <c r="J1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</calcChain>
</file>

<file path=xl/sharedStrings.xml><?xml version="1.0" encoding="utf-8"?>
<sst xmlns="http://schemas.openxmlformats.org/spreadsheetml/2006/main" count="79" uniqueCount="53">
  <si>
    <t>patient_id</t>
  </si>
  <si>
    <t>surgeryT_id</t>
  </si>
  <si>
    <t>duration</t>
  </si>
  <si>
    <t>id</t>
  </si>
  <si>
    <t>entrance_date</t>
  </si>
  <si>
    <t>8:00-8:55; type 1; surgeon_id - 201; request_id -3</t>
  </si>
  <si>
    <t>9:50-12:00; type 4; surgeon_id - 202; request_id - 47</t>
  </si>
  <si>
    <t>12:00-13:10; type 1; surgeon_id - 215;request_id - 33</t>
  </si>
  <si>
    <t>8:00-9:10; type 1; surgeon_id - 209;request_id - 23</t>
  </si>
  <si>
    <t>9:10-12:20; type 4; surgeon_id - 215;request_id - 10</t>
  </si>
  <si>
    <t>12:20-13:40; type 2; surgeon_id - 207;request_id - 11</t>
  </si>
  <si>
    <t>13:40-14:35;type 1; surgeon_id - 200;request_id - 27</t>
  </si>
  <si>
    <t>8:00-12:00; type 3; surgeon_id - 201;request_id - 6</t>
  </si>
  <si>
    <t>12:00-15:10; type 3; surgeon_id - 201;request_id - 32</t>
  </si>
  <si>
    <t>8:00-11:10; type 4; surgeon_id -214;request_id - 44</t>
  </si>
  <si>
    <t>11:10-15:10; type 3; surgeon_id -211;request_id - 14</t>
  </si>
  <si>
    <t>8:00-9:10; type 1; surgeon_id - 205; request_id -35</t>
  </si>
  <si>
    <t>9:10-10:05; type 1; surgeon_id - 215; request_id -13</t>
  </si>
  <si>
    <t>10:05-11:00; type 1; surgeon_id - 215; request_id -15</t>
  </si>
  <si>
    <t>11:00-12:10; type 1; surgeon_id - 200; request_id -17</t>
  </si>
  <si>
    <t>8:00-9:10; type 2; surgeon_id - 208; request_id -36</t>
  </si>
  <si>
    <t>9:10-10:05; type 1; surgeon_id - 210; request_id -8</t>
  </si>
  <si>
    <t>10:05-11:15; type 2; surgeon_id - 215; request_id -37</t>
  </si>
  <si>
    <t>11:15-13:05; type 2; surgeon_id - 210; request_id -31</t>
  </si>
  <si>
    <t>8:00-11:20; type 3; surgeon_id - 208; request_id -22</t>
  </si>
  <si>
    <t>11:20-14:40; type 3; surgeon_id - 206; request_id -19</t>
  </si>
  <si>
    <t>8:00-11:10; type 4; surgeon_id -215;request_id - 25</t>
  </si>
  <si>
    <t>11:10-14:20; type 4; surgeon_id -202;request_id - 40</t>
  </si>
  <si>
    <t>8:00-8:55; type 1; surgeon_id - 209; request_id -18</t>
  </si>
  <si>
    <t>8:55-10:05; type 1; surgeon_id - 205; request_id - 34</t>
  </si>
  <si>
    <t>8:55-9:50; type 1; surgeon_id - 202; request_id - 20</t>
  </si>
  <si>
    <t>10:05-11:15; type 1; surgeon_id - 202; request_id - 12</t>
  </si>
  <si>
    <t>11:15-12:25; type 1; surgeon_id - 215; request_id -29</t>
  </si>
  <si>
    <t>8:00-11:10; type 2; surgeon_id - 209; request_id -7</t>
  </si>
  <si>
    <t>11:10-12:20; type 2; surgeon_id - 209; request_id -21</t>
  </si>
  <si>
    <t>12:20-13:30; type 1; surgeon_id - 205; request_id -26</t>
  </si>
  <si>
    <t>13:30-14:40; type 1; surgeon_id - 205; request_id -5</t>
  </si>
  <si>
    <t>8:00-11:30; type 3; surgeon_id - 209;request_id - 30</t>
  </si>
  <si>
    <t>11:30-15:10; type 3; surgeon_id - 209;request_id - 42</t>
  </si>
  <si>
    <t>8:00-12:00; type 4; surgeon_id -210;request_id - 28</t>
  </si>
  <si>
    <t>12:00-14:00; type 4; surgeon_id -203;request_id - 45</t>
  </si>
  <si>
    <t>Room num / Order</t>
  </si>
  <si>
    <t>8:00-11:10; type 4; surgeon_id - 215; request_id - 25</t>
  </si>
  <si>
    <t>11:10-12:05; type 1; surgeon_id - 213; request_id - 27</t>
  </si>
  <si>
    <t>12:05-13:00; type 1; surgeon_id - 200; request_id - 13</t>
  </si>
  <si>
    <t>13:00-14:10; type 1; surgeon_id - 209;request_id - 33</t>
  </si>
  <si>
    <t>8:00-9:10; type 1; surgeon_id - 201;request_id - 39</t>
  </si>
  <si>
    <t>9:10-10:20; type 2; surgeon_id - 211;request_id - 37</t>
  </si>
  <si>
    <t>10:20-11:15; type 1; surgeon_id - 202;request_id - 15</t>
  </si>
  <si>
    <t>11:15-12:10;type 1; surgeon_id - 215;request_id - 8</t>
  </si>
  <si>
    <t>8:00-11:20; type 3; surgeon_id - 211;request_id - 19</t>
  </si>
  <si>
    <t>11:20-15:00; type 3; surgeon_id - 208;request_id - 24</t>
  </si>
  <si>
    <t>8:00-10:00; type 4; surgeon_id -214;request_id - 45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</si>
</sst>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rgb="FF000000"/>
      <name val="Arial"/>
      <family val="2"/>
    </font>
    <font>
      <sz val="11"/>
      <color rgb="FFFF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Border="1"/>
    <xf numFmtId="0" fontId="3" fillId="0" borderId="0" xfId="0" applyFont="1" applyBorder="1" applyAlignment="1">
      <alignment horizontal="center" vertical="center" readingOrder="1"/>
    </xf>
    <xf numFmtId="0" fontId="3" fillId="0" borderId="0" xfId="0" applyFont="1" applyBorder="1" applyAlignment="1">
      <alignment horizontal="center" vertical="center" readingOrder="1"/>
    </xf>
    <xf numFmtId="0" fontId="0" fillId="0" borderId="1" xfId="0" applyBorder="1" applyAlignment="1">
      <alignment horizontal="center" wrapText="1"/>
    </xf>
    <xf numFmtId="14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horizontal="center"/>
    </xf>
    <xf numFmtId="14" fontId="1" fillId="3" borderId="3" xfId="0" applyNumberFormat="1" applyFont="1" applyFill="1" applyBorder="1" applyAlignment="1">
      <alignment horizontal="center"/>
    </xf>
    <xf numFmtId="14" fontId="1" fillId="3" borderId="4" xfId="0" applyNumberFormat="1" applyFont="1" applyFill="1" applyBorder="1" applyAlignment="1">
      <alignment horizontal="center"/>
    </xf>
    <xf numFmtId="14" fontId="1" fillId="3" borderId="5" xfId="0" applyNumberFormat="1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FA4A878-79C8-4261-B81B-17613CC1254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69DF-9CC6-491F-8D14-55596F348361}">
  <dimension ref="A1:R48"/>
  <sheetViews>
    <sheetView workbookViewId="0">
      <selection activeCell="J28" sqref="J28"/>
    </sheetView>
  </sheetViews>
  <sheetFormatPr defaultRowHeight="14.25" x14ac:dyDescent="0.2"/>
  <cols>
    <col min="1" max="1" width="11.375" customWidth="1"/>
    <col min="2" max="2" width="11.875" customWidth="1"/>
    <col min="5" max="5" width="13.75" bestFit="1" customWidth="1"/>
    <col min="6" max="8" width="9.875" bestFit="1" customWidth="1"/>
    <col min="10" max="10" width="9.875" bestFit="1" customWidth="1"/>
  </cols>
  <sheetData>
    <row r="1" spans="1:18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43954</v>
      </c>
      <c r="G1" s="2">
        <v>43961</v>
      </c>
      <c r="H1" s="2">
        <v>43968</v>
      </c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>
        <v>100</v>
      </c>
      <c r="B2">
        <v>2</v>
      </c>
      <c r="C2">
        <v>70</v>
      </c>
      <c r="D2">
        <v>1</v>
      </c>
      <c r="E2" s="2">
        <v>43922</v>
      </c>
      <c r="F2">
        <f>$F$1-E2</f>
        <v>32</v>
      </c>
      <c r="G2" s="16">
        <f>$G$1-E2</f>
        <v>39</v>
      </c>
      <c r="H2">
        <f>$H$1-E2</f>
        <v>46</v>
      </c>
      <c r="I2" s="3"/>
      <c r="J2" s="2">
        <v>43954</v>
      </c>
      <c r="K2" s="5"/>
      <c r="L2" s="4"/>
      <c r="M2" s="3"/>
      <c r="N2" s="3"/>
      <c r="O2" s="3"/>
      <c r="P2" s="3"/>
      <c r="Q2" s="3"/>
      <c r="R2" s="3"/>
    </row>
    <row r="3" spans="1:18" x14ac:dyDescent="0.2">
      <c r="A3">
        <v>101</v>
      </c>
      <c r="B3">
        <v>4</v>
      </c>
      <c r="C3">
        <v>190</v>
      </c>
      <c r="D3">
        <v>2</v>
      </c>
      <c r="E3" s="2">
        <v>43934</v>
      </c>
      <c r="F3">
        <f>$F$1-E3</f>
        <v>20</v>
      </c>
      <c r="G3" s="16">
        <f t="shared" ref="G3:G48" si="0">$G$1-E3</f>
        <v>27</v>
      </c>
      <c r="H3">
        <f t="shared" ref="H3:H48" si="1">$H$1-E3</f>
        <v>34</v>
      </c>
      <c r="I3" s="3"/>
      <c r="J3" s="3">
        <f>F14+F26+F28+F34+F40+F38+F16+F9+F20+F25+F45+F41+F17</f>
        <v>1017</v>
      </c>
      <c r="K3" s="5"/>
      <c r="L3" s="4"/>
      <c r="M3" s="3"/>
      <c r="N3" s="3"/>
      <c r="O3" s="3"/>
      <c r="P3" s="3"/>
      <c r="Q3" s="3"/>
      <c r="R3" s="3"/>
    </row>
    <row r="4" spans="1:18" x14ac:dyDescent="0.2">
      <c r="A4">
        <v>102</v>
      </c>
      <c r="B4">
        <v>1</v>
      </c>
      <c r="C4">
        <v>55</v>
      </c>
      <c r="D4">
        <v>3</v>
      </c>
      <c r="E4" s="2">
        <v>43780</v>
      </c>
      <c r="F4">
        <f>$F$1-E4</f>
        <v>174</v>
      </c>
      <c r="G4">
        <f t="shared" si="0"/>
        <v>181</v>
      </c>
      <c r="H4">
        <f t="shared" si="1"/>
        <v>188</v>
      </c>
      <c r="I4" s="3"/>
      <c r="J4" s="3"/>
      <c r="K4" s="5"/>
      <c r="L4" s="4"/>
      <c r="M4" s="3"/>
      <c r="N4" s="3"/>
      <c r="O4" s="3"/>
      <c r="P4" s="3"/>
      <c r="Q4" s="3"/>
      <c r="R4" s="3"/>
    </row>
    <row r="5" spans="1:18" x14ac:dyDescent="0.2">
      <c r="A5">
        <v>103</v>
      </c>
      <c r="B5">
        <v>4</v>
      </c>
      <c r="C5">
        <v>130</v>
      </c>
      <c r="D5">
        <v>4</v>
      </c>
      <c r="E5" s="2">
        <v>43942</v>
      </c>
      <c r="F5">
        <f>$F$1-E5</f>
        <v>12</v>
      </c>
      <c r="G5">
        <f t="shared" si="0"/>
        <v>19</v>
      </c>
      <c r="H5" s="16">
        <f t="shared" si="1"/>
        <v>26</v>
      </c>
      <c r="I5" s="3"/>
      <c r="J5" s="2">
        <v>43961</v>
      </c>
      <c r="K5" s="5"/>
      <c r="L5" s="4"/>
      <c r="M5" s="3"/>
      <c r="N5" s="3"/>
      <c r="O5" s="3"/>
      <c r="P5" s="3"/>
      <c r="Q5" s="3"/>
      <c r="R5" s="3"/>
    </row>
    <row r="6" spans="1:18" x14ac:dyDescent="0.2">
      <c r="A6">
        <v>104</v>
      </c>
      <c r="B6">
        <v>1</v>
      </c>
      <c r="C6">
        <v>70</v>
      </c>
      <c r="D6">
        <v>5</v>
      </c>
      <c r="E6" s="2">
        <v>43903</v>
      </c>
      <c r="F6">
        <f>$F$1-E6</f>
        <v>51</v>
      </c>
      <c r="G6">
        <f t="shared" si="0"/>
        <v>58</v>
      </c>
      <c r="H6" s="16">
        <f t="shared" si="1"/>
        <v>65</v>
      </c>
      <c r="I6" s="3"/>
      <c r="J6" s="3">
        <f>G18+G47+G3+G19+G32+G42+G10+G2+G43+G15+G23+G7</f>
        <v>844</v>
      </c>
      <c r="K6" s="5"/>
      <c r="L6" s="4"/>
      <c r="M6" s="3"/>
      <c r="N6" s="3"/>
      <c r="O6" s="3"/>
      <c r="P6" s="3"/>
      <c r="Q6" s="3"/>
      <c r="R6" s="3"/>
    </row>
    <row r="7" spans="1:18" x14ac:dyDescent="0.2">
      <c r="A7">
        <v>105</v>
      </c>
      <c r="B7">
        <v>3</v>
      </c>
      <c r="C7">
        <v>240</v>
      </c>
      <c r="D7">
        <v>6</v>
      </c>
      <c r="E7" s="2">
        <v>43843</v>
      </c>
      <c r="F7">
        <f>$F$1-E7</f>
        <v>111</v>
      </c>
      <c r="G7" s="16">
        <f t="shared" si="0"/>
        <v>118</v>
      </c>
      <c r="H7">
        <f t="shared" si="1"/>
        <v>125</v>
      </c>
      <c r="I7" s="3"/>
      <c r="J7" s="3"/>
      <c r="K7" s="5"/>
      <c r="L7" s="4"/>
      <c r="M7" s="3"/>
      <c r="N7" s="3"/>
      <c r="O7" s="3"/>
      <c r="P7" s="3"/>
      <c r="Q7" s="3"/>
      <c r="R7" s="3"/>
    </row>
    <row r="8" spans="1:18" x14ac:dyDescent="0.2">
      <c r="A8">
        <v>106</v>
      </c>
      <c r="B8">
        <v>2</v>
      </c>
      <c r="C8">
        <v>190</v>
      </c>
      <c r="D8">
        <v>7</v>
      </c>
      <c r="E8" s="2">
        <v>43874</v>
      </c>
      <c r="F8">
        <f>$F$1-E8</f>
        <v>80</v>
      </c>
      <c r="G8">
        <f t="shared" si="0"/>
        <v>87</v>
      </c>
      <c r="H8">
        <f t="shared" si="1"/>
        <v>94</v>
      </c>
      <c r="I8" s="3"/>
      <c r="J8" s="2">
        <v>43968</v>
      </c>
      <c r="K8" s="4"/>
      <c r="L8" s="4"/>
      <c r="M8" s="3"/>
      <c r="N8" s="3"/>
      <c r="O8" s="3"/>
      <c r="P8" s="3"/>
      <c r="Q8" s="3"/>
      <c r="R8" s="3"/>
    </row>
    <row r="9" spans="1:18" x14ac:dyDescent="0.2">
      <c r="A9">
        <v>107</v>
      </c>
      <c r="B9">
        <v>1</v>
      </c>
      <c r="C9">
        <v>55</v>
      </c>
      <c r="D9">
        <v>8</v>
      </c>
      <c r="E9" s="2">
        <v>43871</v>
      </c>
      <c r="F9" s="16">
        <f>$F$1-E9</f>
        <v>83</v>
      </c>
      <c r="G9">
        <f t="shared" si="0"/>
        <v>90</v>
      </c>
      <c r="H9">
        <f t="shared" si="1"/>
        <v>97</v>
      </c>
      <c r="I9" s="3"/>
      <c r="J9" s="3">
        <f>H36+H35+H6+H24+H30+H22+H11+H44+H33+H31+H5+H48+H39</f>
        <v>1225</v>
      </c>
      <c r="K9" s="5"/>
      <c r="L9" s="4"/>
      <c r="M9" s="3"/>
      <c r="N9" s="3"/>
      <c r="O9" s="3"/>
      <c r="P9" s="3"/>
      <c r="Q9" s="3"/>
      <c r="R9" s="3"/>
    </row>
    <row r="10" spans="1:18" x14ac:dyDescent="0.2">
      <c r="A10">
        <v>108</v>
      </c>
      <c r="B10">
        <v>2</v>
      </c>
      <c r="C10">
        <v>130</v>
      </c>
      <c r="D10">
        <v>9</v>
      </c>
      <c r="E10" s="2">
        <v>43903</v>
      </c>
      <c r="F10">
        <f>$F$1-E10</f>
        <v>51</v>
      </c>
      <c r="G10" s="16">
        <f t="shared" si="0"/>
        <v>58</v>
      </c>
      <c r="H10">
        <f t="shared" si="1"/>
        <v>65</v>
      </c>
      <c r="I10" s="3"/>
      <c r="J10" s="3"/>
      <c r="K10" s="5"/>
      <c r="L10" s="4"/>
      <c r="M10" s="3"/>
      <c r="N10" s="3"/>
      <c r="O10" s="3"/>
      <c r="P10" s="3"/>
      <c r="Q10" s="3"/>
      <c r="R10" s="3"/>
    </row>
    <row r="11" spans="1:18" x14ac:dyDescent="0.2">
      <c r="A11">
        <v>109</v>
      </c>
      <c r="B11">
        <v>4</v>
      </c>
      <c r="C11">
        <v>190</v>
      </c>
      <c r="D11">
        <v>10</v>
      </c>
      <c r="E11" s="2">
        <v>43823</v>
      </c>
      <c r="F11">
        <f>$F$1-E11</f>
        <v>131</v>
      </c>
      <c r="G11">
        <f t="shared" si="0"/>
        <v>138</v>
      </c>
      <c r="H11" s="16">
        <f t="shared" si="1"/>
        <v>145</v>
      </c>
      <c r="I11" s="3"/>
      <c r="J11" s="3">
        <f>SUM(J9+J6+J3)</f>
        <v>3086</v>
      </c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>
        <v>110</v>
      </c>
      <c r="B12">
        <v>2</v>
      </c>
      <c r="C12">
        <v>80</v>
      </c>
      <c r="D12">
        <v>11</v>
      </c>
      <c r="E12" s="2">
        <v>43824</v>
      </c>
      <c r="F12">
        <f>$F$1-E12</f>
        <v>130</v>
      </c>
      <c r="G12">
        <f t="shared" si="0"/>
        <v>137</v>
      </c>
      <c r="H12">
        <f t="shared" si="1"/>
        <v>144</v>
      </c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>
        <v>111</v>
      </c>
      <c r="B13">
        <v>1</v>
      </c>
      <c r="C13">
        <v>70</v>
      </c>
      <c r="D13">
        <v>12</v>
      </c>
      <c r="E13" s="2">
        <v>43893</v>
      </c>
      <c r="F13">
        <f>$F$1-E13</f>
        <v>61</v>
      </c>
      <c r="G13">
        <f t="shared" si="0"/>
        <v>68</v>
      </c>
      <c r="H13">
        <f t="shared" si="1"/>
        <v>75</v>
      </c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>
        <v>112</v>
      </c>
      <c r="B14">
        <v>1</v>
      </c>
      <c r="C14">
        <v>55</v>
      </c>
      <c r="D14">
        <v>13</v>
      </c>
      <c r="E14" s="2">
        <v>43837</v>
      </c>
      <c r="F14" s="16">
        <f>$F$1-E14</f>
        <v>117</v>
      </c>
      <c r="G14">
        <f t="shared" si="0"/>
        <v>124</v>
      </c>
      <c r="H14">
        <f t="shared" si="1"/>
        <v>131</v>
      </c>
    </row>
    <row r="15" spans="1:18" x14ac:dyDescent="0.2">
      <c r="A15">
        <v>113</v>
      </c>
      <c r="B15">
        <v>3</v>
      </c>
      <c r="C15">
        <v>240</v>
      </c>
      <c r="D15">
        <v>14</v>
      </c>
      <c r="E15" s="2">
        <v>43855</v>
      </c>
      <c r="F15">
        <f>$F$1-E15</f>
        <v>99</v>
      </c>
      <c r="G15" s="16">
        <f t="shared" si="0"/>
        <v>106</v>
      </c>
      <c r="H15">
        <f t="shared" si="1"/>
        <v>113</v>
      </c>
    </row>
    <row r="16" spans="1:18" x14ac:dyDescent="0.2">
      <c r="A16">
        <v>114</v>
      </c>
      <c r="B16">
        <v>1</v>
      </c>
      <c r="C16">
        <v>55</v>
      </c>
      <c r="D16">
        <v>15</v>
      </c>
      <c r="E16" s="2">
        <v>43843</v>
      </c>
      <c r="F16" s="16">
        <f>$F$1-E16</f>
        <v>111</v>
      </c>
      <c r="G16">
        <f t="shared" si="0"/>
        <v>118</v>
      </c>
      <c r="H16">
        <f t="shared" si="1"/>
        <v>125</v>
      </c>
    </row>
    <row r="17" spans="1:8" x14ac:dyDescent="0.2">
      <c r="A17">
        <v>115</v>
      </c>
      <c r="B17">
        <v>4</v>
      </c>
      <c r="C17">
        <v>130</v>
      </c>
      <c r="D17">
        <v>16</v>
      </c>
      <c r="E17" s="2">
        <v>43950</v>
      </c>
      <c r="F17" s="16">
        <f>$F$1-E17</f>
        <v>4</v>
      </c>
      <c r="G17">
        <f t="shared" si="0"/>
        <v>11</v>
      </c>
      <c r="H17">
        <f t="shared" si="1"/>
        <v>18</v>
      </c>
    </row>
    <row r="18" spans="1:8" x14ac:dyDescent="0.2">
      <c r="A18">
        <v>116</v>
      </c>
      <c r="B18">
        <v>1</v>
      </c>
      <c r="C18">
        <v>70</v>
      </c>
      <c r="D18">
        <v>17</v>
      </c>
      <c r="E18" s="2">
        <v>43845</v>
      </c>
      <c r="F18">
        <f>$F$1-E18</f>
        <v>109</v>
      </c>
      <c r="G18" s="16">
        <f t="shared" si="0"/>
        <v>116</v>
      </c>
      <c r="H18">
        <f t="shared" si="1"/>
        <v>123</v>
      </c>
    </row>
    <row r="19" spans="1:8" x14ac:dyDescent="0.2">
      <c r="A19">
        <v>117</v>
      </c>
      <c r="B19">
        <v>1</v>
      </c>
      <c r="C19">
        <v>55</v>
      </c>
      <c r="D19">
        <v>18</v>
      </c>
      <c r="E19" s="2">
        <v>43878</v>
      </c>
      <c r="F19">
        <f>$F$1-E19</f>
        <v>76</v>
      </c>
      <c r="G19" s="16">
        <f t="shared" si="0"/>
        <v>83</v>
      </c>
      <c r="H19">
        <f t="shared" si="1"/>
        <v>90</v>
      </c>
    </row>
    <row r="20" spans="1:8" x14ac:dyDescent="0.2">
      <c r="A20">
        <v>118</v>
      </c>
      <c r="B20">
        <v>3</v>
      </c>
      <c r="C20">
        <v>200</v>
      </c>
      <c r="D20">
        <v>19</v>
      </c>
      <c r="E20" s="2">
        <v>43893</v>
      </c>
      <c r="F20" s="16">
        <f>$F$1-E20</f>
        <v>61</v>
      </c>
      <c r="G20">
        <f t="shared" si="0"/>
        <v>68</v>
      </c>
      <c r="H20">
        <f t="shared" si="1"/>
        <v>75</v>
      </c>
    </row>
    <row r="21" spans="1:8" x14ac:dyDescent="0.2">
      <c r="A21">
        <v>119</v>
      </c>
      <c r="B21">
        <v>1</v>
      </c>
      <c r="C21">
        <v>55</v>
      </c>
      <c r="D21">
        <v>20</v>
      </c>
      <c r="E21" s="2">
        <v>43795</v>
      </c>
      <c r="F21">
        <f>$F$1-E21</f>
        <v>159</v>
      </c>
      <c r="G21">
        <f t="shared" si="0"/>
        <v>166</v>
      </c>
      <c r="H21">
        <f t="shared" si="1"/>
        <v>173</v>
      </c>
    </row>
    <row r="22" spans="1:8" x14ac:dyDescent="0.2">
      <c r="A22">
        <v>120</v>
      </c>
      <c r="B22">
        <v>2</v>
      </c>
      <c r="C22">
        <v>70</v>
      </c>
      <c r="D22">
        <v>21</v>
      </c>
      <c r="E22" s="2">
        <v>43880</v>
      </c>
      <c r="F22">
        <f>$F$1-E22</f>
        <v>74</v>
      </c>
      <c r="G22">
        <f t="shared" si="0"/>
        <v>81</v>
      </c>
      <c r="H22" s="16">
        <f t="shared" si="1"/>
        <v>88</v>
      </c>
    </row>
    <row r="23" spans="1:8" x14ac:dyDescent="0.2">
      <c r="A23">
        <v>121</v>
      </c>
      <c r="B23">
        <v>3</v>
      </c>
      <c r="C23">
        <v>200</v>
      </c>
      <c r="D23">
        <v>22</v>
      </c>
      <c r="E23" s="2">
        <v>43874</v>
      </c>
      <c r="F23">
        <f>$F$1-E23</f>
        <v>80</v>
      </c>
      <c r="G23" s="16">
        <f t="shared" si="0"/>
        <v>87</v>
      </c>
      <c r="H23">
        <f t="shared" si="1"/>
        <v>94</v>
      </c>
    </row>
    <row r="24" spans="1:8" x14ac:dyDescent="0.2">
      <c r="A24">
        <v>122</v>
      </c>
      <c r="B24">
        <v>1</v>
      </c>
      <c r="C24">
        <v>70</v>
      </c>
      <c r="D24">
        <v>23</v>
      </c>
      <c r="E24" s="2">
        <v>43812</v>
      </c>
      <c r="F24">
        <f>$F$1-E24</f>
        <v>142</v>
      </c>
      <c r="G24">
        <f t="shared" si="0"/>
        <v>149</v>
      </c>
      <c r="H24" s="16">
        <f t="shared" si="1"/>
        <v>156</v>
      </c>
    </row>
    <row r="25" spans="1:8" x14ac:dyDescent="0.2">
      <c r="A25">
        <v>123</v>
      </c>
      <c r="B25">
        <v>3</v>
      </c>
      <c r="C25">
        <v>220</v>
      </c>
      <c r="D25">
        <v>24</v>
      </c>
      <c r="E25" s="2">
        <v>43945</v>
      </c>
      <c r="F25" s="16">
        <f>$F$1-E25</f>
        <v>9</v>
      </c>
      <c r="G25">
        <f t="shared" si="0"/>
        <v>16</v>
      </c>
      <c r="H25">
        <f t="shared" si="1"/>
        <v>23</v>
      </c>
    </row>
    <row r="26" spans="1:8" x14ac:dyDescent="0.2">
      <c r="A26">
        <v>124</v>
      </c>
      <c r="B26">
        <v>4</v>
      </c>
      <c r="C26">
        <v>190</v>
      </c>
      <c r="D26">
        <v>25</v>
      </c>
      <c r="E26" s="2">
        <v>43877</v>
      </c>
      <c r="F26" s="16">
        <f>$F$1-E26</f>
        <v>77</v>
      </c>
      <c r="G26">
        <f t="shared" si="0"/>
        <v>84</v>
      </c>
      <c r="H26">
        <f t="shared" si="1"/>
        <v>91</v>
      </c>
    </row>
    <row r="27" spans="1:8" x14ac:dyDescent="0.2">
      <c r="A27">
        <v>125</v>
      </c>
      <c r="B27">
        <v>1</v>
      </c>
      <c r="C27">
        <v>70</v>
      </c>
      <c r="D27">
        <v>26</v>
      </c>
      <c r="E27" s="2">
        <v>43901</v>
      </c>
      <c r="F27">
        <f>$F$1-E27</f>
        <v>53</v>
      </c>
      <c r="G27">
        <f t="shared" si="0"/>
        <v>60</v>
      </c>
      <c r="H27">
        <f t="shared" si="1"/>
        <v>67</v>
      </c>
    </row>
    <row r="28" spans="1:8" x14ac:dyDescent="0.2">
      <c r="A28">
        <v>126</v>
      </c>
      <c r="B28">
        <v>1</v>
      </c>
      <c r="C28">
        <v>55</v>
      </c>
      <c r="D28">
        <v>27</v>
      </c>
      <c r="E28" s="2">
        <v>43824</v>
      </c>
      <c r="F28" s="16">
        <f>$F$1-E28</f>
        <v>130</v>
      </c>
      <c r="G28">
        <f t="shared" si="0"/>
        <v>137</v>
      </c>
      <c r="H28">
        <f t="shared" si="1"/>
        <v>144</v>
      </c>
    </row>
    <row r="29" spans="1:8" x14ac:dyDescent="0.2">
      <c r="A29">
        <v>127</v>
      </c>
      <c r="B29">
        <v>4</v>
      </c>
      <c r="C29">
        <v>240</v>
      </c>
      <c r="D29">
        <v>28</v>
      </c>
      <c r="E29" s="2">
        <v>43898</v>
      </c>
      <c r="F29">
        <f>$F$1-E29</f>
        <v>56</v>
      </c>
      <c r="G29">
        <f t="shared" si="0"/>
        <v>63</v>
      </c>
      <c r="H29">
        <f t="shared" si="1"/>
        <v>70</v>
      </c>
    </row>
    <row r="30" spans="1:8" x14ac:dyDescent="0.2">
      <c r="A30">
        <v>128</v>
      </c>
      <c r="B30">
        <v>1</v>
      </c>
      <c r="C30">
        <v>70</v>
      </c>
      <c r="D30">
        <v>29</v>
      </c>
      <c r="E30" s="2">
        <v>43894</v>
      </c>
      <c r="F30">
        <f>$F$1-E30</f>
        <v>60</v>
      </c>
      <c r="G30">
        <f t="shared" si="0"/>
        <v>67</v>
      </c>
      <c r="H30" s="16">
        <f t="shared" si="1"/>
        <v>74</v>
      </c>
    </row>
    <row r="31" spans="1:8" x14ac:dyDescent="0.2">
      <c r="A31">
        <v>129</v>
      </c>
      <c r="B31">
        <v>3</v>
      </c>
      <c r="C31">
        <v>210</v>
      </c>
      <c r="D31">
        <v>30</v>
      </c>
      <c r="E31" s="2">
        <v>43903</v>
      </c>
      <c r="F31">
        <f>$F$1-E31</f>
        <v>51</v>
      </c>
      <c r="G31">
        <f t="shared" si="0"/>
        <v>58</v>
      </c>
      <c r="H31" s="16">
        <f t="shared" si="1"/>
        <v>65</v>
      </c>
    </row>
    <row r="32" spans="1:8" x14ac:dyDescent="0.2">
      <c r="A32">
        <v>130</v>
      </c>
      <c r="B32">
        <v>2</v>
      </c>
      <c r="C32">
        <v>110</v>
      </c>
      <c r="D32">
        <v>31</v>
      </c>
      <c r="E32" s="2">
        <v>43872</v>
      </c>
      <c r="F32">
        <f>$F$1-E32</f>
        <v>82</v>
      </c>
      <c r="G32" s="16">
        <f t="shared" si="0"/>
        <v>89</v>
      </c>
      <c r="H32">
        <f t="shared" si="1"/>
        <v>96</v>
      </c>
    </row>
    <row r="33" spans="1:8" x14ac:dyDescent="0.2">
      <c r="A33">
        <v>131</v>
      </c>
      <c r="B33">
        <v>3</v>
      </c>
      <c r="C33">
        <v>190</v>
      </c>
      <c r="D33">
        <v>32</v>
      </c>
      <c r="E33" s="2">
        <v>43845</v>
      </c>
      <c r="F33">
        <f>$F$1-E33</f>
        <v>109</v>
      </c>
      <c r="G33">
        <f t="shared" si="0"/>
        <v>116</v>
      </c>
      <c r="H33" s="16">
        <f t="shared" si="1"/>
        <v>123</v>
      </c>
    </row>
    <row r="34" spans="1:8" x14ac:dyDescent="0.2">
      <c r="A34">
        <v>132</v>
      </c>
      <c r="B34">
        <v>1</v>
      </c>
      <c r="C34">
        <v>70</v>
      </c>
      <c r="D34">
        <v>33</v>
      </c>
      <c r="E34" s="2">
        <v>43811</v>
      </c>
      <c r="F34" s="16">
        <f>$F$1-E34</f>
        <v>143</v>
      </c>
      <c r="G34">
        <f t="shared" si="0"/>
        <v>150</v>
      </c>
      <c r="H34">
        <f t="shared" si="1"/>
        <v>157</v>
      </c>
    </row>
    <row r="35" spans="1:8" x14ac:dyDescent="0.2">
      <c r="A35">
        <v>133</v>
      </c>
      <c r="B35">
        <v>1</v>
      </c>
      <c r="C35">
        <v>70</v>
      </c>
      <c r="D35">
        <v>34</v>
      </c>
      <c r="E35" s="2">
        <v>43882</v>
      </c>
      <c r="F35">
        <f>$F$1-E35</f>
        <v>72</v>
      </c>
      <c r="G35">
        <f t="shared" si="0"/>
        <v>79</v>
      </c>
      <c r="H35" s="16">
        <f t="shared" si="1"/>
        <v>86</v>
      </c>
    </row>
    <row r="36" spans="1:8" x14ac:dyDescent="0.2">
      <c r="A36">
        <v>134</v>
      </c>
      <c r="B36">
        <v>1</v>
      </c>
      <c r="C36">
        <v>70</v>
      </c>
      <c r="D36">
        <v>35</v>
      </c>
      <c r="E36" s="2">
        <v>43836</v>
      </c>
      <c r="F36">
        <f>$F$1-E36</f>
        <v>118</v>
      </c>
      <c r="G36">
        <f t="shared" si="0"/>
        <v>125</v>
      </c>
      <c r="H36" s="16">
        <f t="shared" si="1"/>
        <v>132</v>
      </c>
    </row>
    <row r="37" spans="1:8" x14ac:dyDescent="0.2">
      <c r="A37">
        <v>135</v>
      </c>
      <c r="B37">
        <v>2</v>
      </c>
      <c r="C37">
        <v>70</v>
      </c>
      <c r="D37">
        <v>36</v>
      </c>
      <c r="E37" s="2">
        <v>43825</v>
      </c>
      <c r="F37">
        <f>$F$1-E37</f>
        <v>129</v>
      </c>
      <c r="G37">
        <f t="shared" si="0"/>
        <v>136</v>
      </c>
      <c r="H37">
        <f t="shared" si="1"/>
        <v>143</v>
      </c>
    </row>
    <row r="38" spans="1:8" x14ac:dyDescent="0.2">
      <c r="A38">
        <v>136</v>
      </c>
      <c r="B38">
        <v>2</v>
      </c>
      <c r="C38">
        <v>70</v>
      </c>
      <c r="D38">
        <v>37</v>
      </c>
      <c r="E38" s="2">
        <v>43871</v>
      </c>
      <c r="F38" s="16">
        <f>$F$1-E38</f>
        <v>83</v>
      </c>
      <c r="G38">
        <f t="shared" si="0"/>
        <v>90</v>
      </c>
      <c r="H38">
        <f t="shared" si="1"/>
        <v>97</v>
      </c>
    </row>
    <row r="39" spans="1:8" x14ac:dyDescent="0.2">
      <c r="A39">
        <v>137</v>
      </c>
      <c r="B39">
        <v>4</v>
      </c>
      <c r="C39">
        <v>190</v>
      </c>
      <c r="D39">
        <v>38</v>
      </c>
      <c r="E39" s="2">
        <v>43923</v>
      </c>
      <c r="F39">
        <f>$F$1-E39</f>
        <v>31</v>
      </c>
      <c r="G39">
        <f t="shared" si="0"/>
        <v>38</v>
      </c>
      <c r="H39" s="16">
        <f t="shared" si="1"/>
        <v>45</v>
      </c>
    </row>
    <row r="40" spans="1:8" x14ac:dyDescent="0.2">
      <c r="A40">
        <v>138</v>
      </c>
      <c r="B40">
        <v>1</v>
      </c>
      <c r="C40">
        <v>70</v>
      </c>
      <c r="D40">
        <v>39</v>
      </c>
      <c r="E40" s="2">
        <v>43945</v>
      </c>
      <c r="F40" s="16">
        <f>$F$1-E40</f>
        <v>9</v>
      </c>
      <c r="G40">
        <f t="shared" si="0"/>
        <v>16</v>
      </c>
      <c r="H40">
        <f t="shared" si="1"/>
        <v>23</v>
      </c>
    </row>
    <row r="41" spans="1:8" x14ac:dyDescent="0.2">
      <c r="A41">
        <v>139</v>
      </c>
      <c r="B41">
        <v>4</v>
      </c>
      <c r="C41">
        <v>190</v>
      </c>
      <c r="D41">
        <v>40</v>
      </c>
      <c r="E41" s="2">
        <v>43892</v>
      </c>
      <c r="F41" s="16">
        <f>$F$1-E41</f>
        <v>62</v>
      </c>
      <c r="G41">
        <f t="shared" si="0"/>
        <v>69</v>
      </c>
      <c r="H41">
        <f t="shared" si="1"/>
        <v>76</v>
      </c>
    </row>
    <row r="42" spans="1:8" x14ac:dyDescent="0.2">
      <c r="A42">
        <v>140</v>
      </c>
      <c r="B42">
        <v>2</v>
      </c>
      <c r="C42">
        <v>70</v>
      </c>
      <c r="D42">
        <v>41</v>
      </c>
      <c r="E42" s="2">
        <v>43915</v>
      </c>
      <c r="F42">
        <f>$F$1-E42</f>
        <v>39</v>
      </c>
      <c r="G42" s="16">
        <f t="shared" si="0"/>
        <v>46</v>
      </c>
      <c r="H42">
        <f t="shared" si="1"/>
        <v>53</v>
      </c>
    </row>
    <row r="43" spans="1:8" x14ac:dyDescent="0.2">
      <c r="A43">
        <v>141</v>
      </c>
      <c r="B43">
        <v>3</v>
      </c>
      <c r="C43">
        <v>220</v>
      </c>
      <c r="D43">
        <v>42</v>
      </c>
      <c r="E43" s="2">
        <v>43905</v>
      </c>
      <c r="F43">
        <f>$F$1-E43</f>
        <v>49</v>
      </c>
      <c r="G43" s="16">
        <f t="shared" si="0"/>
        <v>56</v>
      </c>
      <c r="H43">
        <f t="shared" si="1"/>
        <v>63</v>
      </c>
    </row>
    <row r="44" spans="1:8" x14ac:dyDescent="0.2">
      <c r="A44">
        <v>142</v>
      </c>
      <c r="B44">
        <v>1</v>
      </c>
      <c r="C44">
        <v>55</v>
      </c>
      <c r="D44">
        <v>43</v>
      </c>
      <c r="E44" s="2">
        <v>43915</v>
      </c>
      <c r="F44">
        <f>$F$1-E44</f>
        <v>39</v>
      </c>
      <c r="G44">
        <f t="shared" si="0"/>
        <v>46</v>
      </c>
      <c r="H44" s="16">
        <f t="shared" si="1"/>
        <v>53</v>
      </c>
    </row>
    <row r="45" spans="1:8" x14ac:dyDescent="0.2">
      <c r="A45">
        <v>143</v>
      </c>
      <c r="B45">
        <v>4</v>
      </c>
      <c r="C45">
        <v>190</v>
      </c>
      <c r="D45">
        <v>44</v>
      </c>
      <c r="E45" s="2">
        <v>43826</v>
      </c>
      <c r="F45" s="16">
        <f>$F$1-E45</f>
        <v>128</v>
      </c>
      <c r="G45">
        <f t="shared" si="0"/>
        <v>135</v>
      </c>
      <c r="H45">
        <f t="shared" si="1"/>
        <v>142</v>
      </c>
    </row>
    <row r="46" spans="1:8" x14ac:dyDescent="0.2">
      <c r="A46">
        <v>144</v>
      </c>
      <c r="B46">
        <v>4</v>
      </c>
      <c r="C46">
        <v>120</v>
      </c>
      <c r="D46">
        <v>45</v>
      </c>
      <c r="E46" s="2">
        <v>43903</v>
      </c>
      <c r="F46">
        <f>$F$1-E46</f>
        <v>51</v>
      </c>
      <c r="G46">
        <f t="shared" si="0"/>
        <v>58</v>
      </c>
      <c r="H46">
        <f t="shared" si="1"/>
        <v>65</v>
      </c>
    </row>
    <row r="47" spans="1:8" x14ac:dyDescent="0.2">
      <c r="A47">
        <v>145</v>
      </c>
      <c r="B47">
        <v>1</v>
      </c>
      <c r="C47">
        <v>55</v>
      </c>
      <c r="D47">
        <v>46</v>
      </c>
      <c r="E47" s="2">
        <v>43942</v>
      </c>
      <c r="F47">
        <f>$F$1-E47</f>
        <v>12</v>
      </c>
      <c r="G47" s="16">
        <f t="shared" si="0"/>
        <v>19</v>
      </c>
      <c r="H47">
        <f t="shared" si="1"/>
        <v>26</v>
      </c>
    </row>
    <row r="48" spans="1:8" x14ac:dyDescent="0.2">
      <c r="A48">
        <v>146</v>
      </c>
      <c r="B48">
        <v>4</v>
      </c>
      <c r="C48">
        <v>130</v>
      </c>
      <c r="D48">
        <v>47</v>
      </c>
      <c r="E48" s="2">
        <v>43801</v>
      </c>
      <c r="F48">
        <f>$F$1-E48</f>
        <v>153</v>
      </c>
      <c r="G48">
        <f t="shared" si="0"/>
        <v>160</v>
      </c>
      <c r="H48" s="16">
        <f t="shared" si="1"/>
        <v>167</v>
      </c>
    </row>
  </sheetData>
  <mergeCells count="3">
    <mergeCell ref="K2:K4"/>
    <mergeCell ref="K5:K7"/>
    <mergeCell ref="K9:K1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ED07-535C-4763-931A-67F385CD1362}">
  <dimension ref="F2:R14"/>
  <sheetViews>
    <sheetView rightToLeft="1" workbookViewId="0">
      <selection activeCell="R2" sqref="F2:R7"/>
    </sheetView>
  </sheetViews>
  <sheetFormatPr defaultRowHeight="14.25" x14ac:dyDescent="0.2"/>
  <cols>
    <col min="5" max="5" width="7.75" customWidth="1"/>
    <col min="6" max="6" width="9" customWidth="1"/>
    <col min="18" max="18" width="10.25" customWidth="1"/>
  </cols>
  <sheetData>
    <row r="2" spans="6:18" ht="15" x14ac:dyDescent="0.25">
      <c r="F2" s="7">
        <v>43968</v>
      </c>
      <c r="G2" s="8"/>
      <c r="H2" s="8"/>
      <c r="I2" s="8"/>
      <c r="J2" s="7">
        <v>43961</v>
      </c>
      <c r="K2" s="8"/>
      <c r="L2" s="8"/>
      <c r="M2" s="8"/>
      <c r="N2" s="7">
        <v>43954</v>
      </c>
      <c r="O2" s="8"/>
      <c r="P2" s="8"/>
      <c r="Q2" s="8"/>
    </row>
    <row r="3" spans="6:18" ht="31.5" customHeight="1" x14ac:dyDescent="0.2">
      <c r="F3" s="12">
        <v>4</v>
      </c>
      <c r="G3" s="12">
        <v>3</v>
      </c>
      <c r="H3" s="12">
        <v>2</v>
      </c>
      <c r="I3" s="12">
        <v>1</v>
      </c>
      <c r="J3" s="12">
        <v>4</v>
      </c>
      <c r="K3" s="12">
        <v>3</v>
      </c>
      <c r="L3" s="12">
        <v>2</v>
      </c>
      <c r="M3" s="12">
        <v>1</v>
      </c>
      <c r="N3" s="12">
        <v>4</v>
      </c>
      <c r="O3" s="12">
        <v>3</v>
      </c>
      <c r="P3" s="12">
        <v>2</v>
      </c>
      <c r="Q3" s="12">
        <v>1</v>
      </c>
      <c r="R3" s="11" t="s">
        <v>41</v>
      </c>
    </row>
    <row r="4" spans="6:18" ht="99.75" x14ac:dyDescent="0.2">
      <c r="F4" s="6" t="s">
        <v>39</v>
      </c>
      <c r="G4" s="6" t="s">
        <v>37</v>
      </c>
      <c r="H4" s="6" t="s">
        <v>33</v>
      </c>
      <c r="I4" s="6" t="s">
        <v>28</v>
      </c>
      <c r="J4" s="6" t="s">
        <v>26</v>
      </c>
      <c r="K4" s="6" t="s">
        <v>24</v>
      </c>
      <c r="L4" s="6" t="s">
        <v>20</v>
      </c>
      <c r="M4" s="6" t="s">
        <v>16</v>
      </c>
      <c r="N4" s="6" t="s">
        <v>14</v>
      </c>
      <c r="O4" s="6" t="s">
        <v>12</v>
      </c>
      <c r="P4" s="6" t="s">
        <v>8</v>
      </c>
      <c r="Q4" s="6" t="s">
        <v>5</v>
      </c>
      <c r="R4" s="9">
        <v>1</v>
      </c>
    </row>
    <row r="5" spans="6:18" ht="99.75" x14ac:dyDescent="0.2">
      <c r="F5" s="6" t="s">
        <v>40</v>
      </c>
      <c r="G5" s="6" t="s">
        <v>38</v>
      </c>
      <c r="H5" s="6" t="s">
        <v>34</v>
      </c>
      <c r="I5" s="6" t="s">
        <v>29</v>
      </c>
      <c r="J5" s="6" t="s">
        <v>27</v>
      </c>
      <c r="K5" s="6" t="s">
        <v>25</v>
      </c>
      <c r="L5" s="6" t="s">
        <v>21</v>
      </c>
      <c r="M5" s="6" t="s">
        <v>17</v>
      </c>
      <c r="N5" s="6" t="s">
        <v>15</v>
      </c>
      <c r="O5" s="6" t="s">
        <v>13</v>
      </c>
      <c r="P5" s="6" t="s">
        <v>9</v>
      </c>
      <c r="Q5" s="6" t="s">
        <v>30</v>
      </c>
      <c r="R5" s="10">
        <v>2</v>
      </c>
    </row>
    <row r="6" spans="6:18" ht="99.75" x14ac:dyDescent="0.2">
      <c r="F6" s="6"/>
      <c r="G6" s="6"/>
      <c r="H6" s="6" t="s">
        <v>35</v>
      </c>
      <c r="I6" s="6" t="s">
        <v>31</v>
      </c>
      <c r="J6" s="6"/>
      <c r="K6" s="6"/>
      <c r="L6" s="6" t="s">
        <v>22</v>
      </c>
      <c r="M6" s="6" t="s">
        <v>18</v>
      </c>
      <c r="N6" s="6"/>
      <c r="O6" s="6"/>
      <c r="P6" s="6" t="s">
        <v>10</v>
      </c>
      <c r="Q6" s="6" t="s">
        <v>6</v>
      </c>
      <c r="R6" s="10">
        <v>3</v>
      </c>
    </row>
    <row r="7" spans="6:18" ht="99.75" x14ac:dyDescent="0.2">
      <c r="F7" s="6"/>
      <c r="G7" s="6"/>
      <c r="H7" s="6" t="s">
        <v>36</v>
      </c>
      <c r="I7" s="6" t="s">
        <v>32</v>
      </c>
      <c r="J7" s="6"/>
      <c r="K7" s="6"/>
      <c r="L7" s="6" t="s">
        <v>23</v>
      </c>
      <c r="M7" s="6" t="s">
        <v>19</v>
      </c>
      <c r="N7" s="6"/>
      <c r="O7" s="6"/>
      <c r="P7" s="6" t="s">
        <v>11</v>
      </c>
      <c r="Q7" s="6" t="s">
        <v>7</v>
      </c>
      <c r="R7" s="10">
        <v>4</v>
      </c>
    </row>
    <row r="8" spans="6:18" x14ac:dyDescent="0.2"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6:18" x14ac:dyDescent="0.2"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6:18" x14ac:dyDescent="0.2"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6:18" x14ac:dyDescent="0.2"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6:18" x14ac:dyDescent="0.2"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6:18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6:18" x14ac:dyDescent="0.2"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</sheetData>
  <mergeCells count="3">
    <mergeCell ref="N2:Q2"/>
    <mergeCell ref="J2:M2"/>
    <mergeCell ref="F2:I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FF16F-4AE6-4494-A12D-2CBDE5452665}">
  <dimension ref="D4:P9"/>
  <sheetViews>
    <sheetView rightToLeft="1" tabSelected="1" zoomScaleNormal="100" workbookViewId="0">
      <selection activeCell="S7" sqref="S7"/>
    </sheetView>
  </sheetViews>
  <sheetFormatPr defaultRowHeight="14.25" x14ac:dyDescent="0.2"/>
  <sheetData>
    <row r="4" spans="4:16" ht="15" x14ac:dyDescent="0.25">
      <c r="D4" s="13">
        <v>43968</v>
      </c>
      <c r="E4" s="14"/>
      <c r="F4" s="14"/>
      <c r="G4" s="15"/>
      <c r="H4" s="13">
        <v>43961</v>
      </c>
      <c r="I4" s="14"/>
      <c r="J4" s="14"/>
      <c r="K4" s="15"/>
      <c r="L4" s="13">
        <v>43954</v>
      </c>
      <c r="M4" s="14"/>
      <c r="N4" s="14"/>
      <c r="O4" s="15"/>
    </row>
    <row r="5" spans="4:16" ht="42.75" x14ac:dyDescent="0.2">
      <c r="D5" s="12">
        <v>4</v>
      </c>
      <c r="E5" s="12">
        <v>3</v>
      </c>
      <c r="F5" s="12">
        <v>2</v>
      </c>
      <c r="G5" s="12">
        <v>1</v>
      </c>
      <c r="H5" s="12">
        <v>4</v>
      </c>
      <c r="I5" s="12">
        <v>3</v>
      </c>
      <c r="J5" s="12">
        <v>2</v>
      </c>
      <c r="K5" s="12">
        <v>1</v>
      </c>
      <c r="L5" s="12">
        <v>4</v>
      </c>
      <c r="M5" s="12">
        <v>3</v>
      </c>
      <c r="N5" s="12">
        <v>2</v>
      </c>
      <c r="O5" s="12">
        <v>1</v>
      </c>
      <c r="P5" s="11" t="s">
        <v>41</v>
      </c>
    </row>
    <row r="6" spans="4:16" ht="99.75" x14ac:dyDescent="0.2">
      <c r="D6" s="6" t="s">
        <v>39</v>
      </c>
      <c r="E6" s="6" t="s">
        <v>37</v>
      </c>
      <c r="F6" s="6" t="s">
        <v>33</v>
      </c>
      <c r="G6" s="6" t="s">
        <v>28</v>
      </c>
      <c r="H6" s="6" t="s">
        <v>26</v>
      </c>
      <c r="I6" s="6" t="s">
        <v>24</v>
      </c>
      <c r="J6" s="6" t="s">
        <v>20</v>
      </c>
      <c r="K6" s="6" t="s">
        <v>16</v>
      </c>
      <c r="L6" s="6" t="s">
        <v>52</v>
      </c>
      <c r="M6" s="6" t="s">
        <v>50</v>
      </c>
      <c r="N6" s="6" t="s">
        <v>46</v>
      </c>
      <c r="O6" s="6" t="s">
        <v>42</v>
      </c>
      <c r="P6" s="9">
        <v>1</v>
      </c>
    </row>
    <row r="7" spans="4:16" ht="99.75" x14ac:dyDescent="0.2">
      <c r="D7" s="6" t="s">
        <v>40</v>
      </c>
      <c r="E7" s="6" t="s">
        <v>38</v>
      </c>
      <c r="F7" s="6" t="s">
        <v>34</v>
      </c>
      <c r="G7" s="6" t="s">
        <v>29</v>
      </c>
      <c r="H7" s="6" t="s">
        <v>27</v>
      </c>
      <c r="I7" s="6" t="s">
        <v>25</v>
      </c>
      <c r="J7" s="6" t="s">
        <v>21</v>
      </c>
      <c r="K7" s="6" t="s">
        <v>17</v>
      </c>
      <c r="L7" s="6" t="s">
        <v>15</v>
      </c>
      <c r="M7" s="6" t="s">
        <v>51</v>
      </c>
      <c r="N7" s="6" t="s">
        <v>47</v>
      </c>
      <c r="O7" s="6" t="s">
        <v>43</v>
      </c>
      <c r="P7" s="10">
        <v>2</v>
      </c>
    </row>
    <row r="8" spans="4:16" ht="99.75" x14ac:dyDescent="0.2">
      <c r="D8" s="6"/>
      <c r="E8" s="6"/>
      <c r="F8" s="6" t="s">
        <v>35</v>
      </c>
      <c r="G8" s="6" t="s">
        <v>31</v>
      </c>
      <c r="H8" s="6"/>
      <c r="I8" s="6"/>
      <c r="J8" s="6" t="s">
        <v>22</v>
      </c>
      <c r="K8" s="6" t="s">
        <v>18</v>
      </c>
      <c r="L8" s="6"/>
      <c r="M8" s="6"/>
      <c r="N8" s="6" t="s">
        <v>48</v>
      </c>
      <c r="O8" s="6" t="s">
        <v>44</v>
      </c>
      <c r="P8" s="10">
        <v>3</v>
      </c>
    </row>
    <row r="9" spans="4:16" ht="99.75" x14ac:dyDescent="0.2">
      <c r="D9" s="6"/>
      <c r="E9" s="6"/>
      <c r="F9" s="6" t="s">
        <v>36</v>
      </c>
      <c r="G9" s="6" t="s">
        <v>32</v>
      </c>
      <c r="H9" s="6"/>
      <c r="I9" s="6"/>
      <c r="J9" s="6" t="s">
        <v>23</v>
      </c>
      <c r="K9" s="6" t="s">
        <v>19</v>
      </c>
      <c r="L9" s="6"/>
      <c r="M9" s="6"/>
      <c r="N9" s="6" t="s">
        <v>49</v>
      </c>
      <c r="O9" s="6" t="s">
        <v>45</v>
      </c>
      <c r="P9" s="10">
        <v>4</v>
      </c>
    </row>
  </sheetData>
  <mergeCells count="3">
    <mergeCell ref="L4:O4"/>
    <mergeCell ref="H4:K4"/>
    <mergeCell ref="D4:G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RTG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מאיה קרקובסקי</cp:lastModifiedBy>
  <dcterms:created xsi:type="dcterms:W3CDTF">2020-07-26T07:29:20Z</dcterms:created>
  <dcterms:modified xsi:type="dcterms:W3CDTF">2020-07-30T13:48:43Z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de49ebd4-9dc9-471d-82b4-2b6723c9c30d</vt:lpwstr>
  </property>
</Properties>
</file>