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EA2C09A1-BFAC-4FAA-85E1-30668D5E2DB3}" xr6:coauthVersionLast="45" xr6:coauthVersionMax="45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8" i="1" l="1"/>
  <c r="G309" i="1"/>
  <c r="G308" i="1"/>
  <c r="H318" i="1"/>
  <c r="G318" i="1"/>
  <c r="H317" i="1"/>
  <c r="G317" i="1"/>
  <c r="H316" i="1"/>
  <c r="G316" i="1"/>
  <c r="D316" i="1"/>
  <c r="H315" i="1"/>
  <c r="D315" i="1" s="1"/>
  <c r="G315" i="1"/>
  <c r="H314" i="1"/>
  <c r="D314" i="1" s="1"/>
  <c r="G314" i="1"/>
  <c r="H313" i="1"/>
  <c r="G313" i="1"/>
  <c r="H312" i="1"/>
  <c r="G312" i="1"/>
  <c r="D312" i="1"/>
  <c r="H311" i="1"/>
  <c r="G311" i="1"/>
  <c r="D311" i="1" s="1"/>
  <c r="H310" i="1"/>
  <c r="G310" i="1"/>
  <c r="D310" i="1" s="1"/>
  <c r="H309" i="1"/>
  <c r="D309" i="1"/>
  <c r="D256" i="1"/>
  <c r="H261" i="1"/>
  <c r="H260" i="1"/>
  <c r="H259" i="1"/>
  <c r="H258" i="1"/>
  <c r="H257" i="1"/>
  <c r="H256" i="1"/>
  <c r="H255" i="1"/>
  <c r="H254" i="1"/>
  <c r="H253" i="1"/>
  <c r="H252" i="1"/>
  <c r="D252" i="1" s="1"/>
  <c r="H251" i="1"/>
  <c r="H187" i="1"/>
  <c r="G261" i="1"/>
  <c r="G260" i="1"/>
  <c r="D260" i="1" s="1"/>
  <c r="G259" i="1"/>
  <c r="G258" i="1"/>
  <c r="G257" i="1"/>
  <c r="G256" i="1"/>
  <c r="G255" i="1"/>
  <c r="G254" i="1"/>
  <c r="G253" i="1"/>
  <c r="D253" i="1" s="1"/>
  <c r="G252" i="1"/>
  <c r="G251" i="1"/>
  <c r="H197" i="1"/>
  <c r="H196" i="1"/>
  <c r="H195" i="1"/>
  <c r="D195" i="1" s="1"/>
  <c r="H194" i="1"/>
  <c r="H193" i="1"/>
  <c r="H192" i="1"/>
  <c r="H191" i="1"/>
  <c r="H190" i="1"/>
  <c r="H189" i="1"/>
  <c r="H188" i="1"/>
  <c r="H137" i="1"/>
  <c r="G197" i="1"/>
  <c r="G196" i="1"/>
  <c r="G195" i="1"/>
  <c r="G194" i="1"/>
  <c r="G193" i="1"/>
  <c r="D193" i="1" s="1"/>
  <c r="G192" i="1"/>
  <c r="D192" i="1" s="1"/>
  <c r="G191" i="1"/>
  <c r="G190" i="1"/>
  <c r="D190" i="1" s="1"/>
  <c r="G189" i="1"/>
  <c r="G188" i="1"/>
  <c r="G187" i="1"/>
  <c r="G138" i="1"/>
  <c r="G137" i="1" s="1"/>
  <c r="D139" i="1"/>
  <c r="D140" i="1"/>
  <c r="D141" i="1"/>
  <c r="D142" i="1"/>
  <c r="D143" i="1"/>
  <c r="D144" i="1"/>
  <c r="D145" i="1"/>
  <c r="D146" i="1"/>
  <c r="D147" i="1"/>
  <c r="H147" i="1"/>
  <c r="H146" i="1"/>
  <c r="H145" i="1"/>
  <c r="H144" i="1"/>
  <c r="H143" i="1"/>
  <c r="H142" i="1"/>
  <c r="H141" i="1"/>
  <c r="H140" i="1"/>
  <c r="H139" i="1"/>
  <c r="H138" i="1"/>
  <c r="G147" i="1"/>
  <c r="G146" i="1"/>
  <c r="G145" i="1"/>
  <c r="G144" i="1"/>
  <c r="G143" i="1"/>
  <c r="G142" i="1"/>
  <c r="G141" i="1"/>
  <c r="G140" i="1"/>
  <c r="G139" i="1"/>
  <c r="D47" i="1"/>
  <c r="D48" i="1"/>
  <c r="D49" i="1"/>
  <c r="D50" i="1"/>
  <c r="D51" i="1"/>
  <c r="D52" i="1"/>
  <c r="D53" i="1"/>
  <c r="D46" i="1"/>
  <c r="D9" i="1"/>
  <c r="D8" i="1"/>
  <c r="D10" i="1"/>
  <c r="D11" i="1"/>
  <c r="D12" i="1"/>
  <c r="D13" i="1"/>
  <c r="D14" i="1"/>
  <c r="D15" i="1"/>
  <c r="D308" i="1" l="1"/>
  <c r="D313" i="1"/>
  <c r="D317" i="1"/>
  <c r="D318" i="1"/>
  <c r="D261" i="1"/>
  <c r="D259" i="1"/>
  <c r="D257" i="1"/>
  <c r="D255" i="1"/>
  <c r="D254" i="1"/>
  <c r="D251" i="1"/>
  <c r="D258" i="1"/>
  <c r="D196" i="1"/>
  <c r="D191" i="1"/>
  <c r="D188" i="1"/>
  <c r="D137" i="1"/>
  <c r="D138" i="1"/>
  <c r="D189" i="1"/>
  <c r="D187" i="1"/>
  <c r="D197" i="1"/>
  <c r="D194" i="1"/>
</calcChain>
</file>

<file path=xl/sharedStrings.xml><?xml version="1.0" encoding="utf-8"?>
<sst xmlns="http://schemas.openxmlformats.org/spreadsheetml/2006/main" count="103" uniqueCount="30">
  <si>
    <t>Periodo</t>
  </si>
  <si>
    <t>Ottimale</t>
  </si>
  <si>
    <t>A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</si>
  <si>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</si>
  <si>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</si>
  <si>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</si>
  <si>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</si>
  <si>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</si>
  <si>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</si>
  <si>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</si>
  <si>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Accettable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</si>
  <si>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</si>
  <si>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</si>
  <si>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</si>
  <si>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</si>
  <si>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</si>
  <si>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</si>
  <si>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</si>
  <si>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</si>
  <si>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</si>
  <si>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</si>
  <si>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</si>
  <si>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</si>
  <si>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</si>
  <si>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Funzione</t>
  </si>
  <si>
    <t>numero parametri</t>
  </si>
  <si>
    <t>SF</t>
  </si>
  <si>
    <t>Semplicità funzioni BE</t>
  </si>
  <si>
    <t>Facilità apprendimento</t>
  </si>
  <si>
    <t>Minuti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</si>
</sst>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Sviluppo!$C$8:$C$15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Sviluppo!$D$8:$D$15</c:f>
              <c:numCache>
                <c:formatCode>0%</c:formatCode>
                <c:ptCount val="8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Sviluppo!$C$8:$C$15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Sviluppo!$E$8:$E$15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numRef>
              <c:f>Sviluppo!$C$46:$C$56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Sviluppo!$F$46:$F$56</c:f>
              <c:numCache>
                <c:formatCode>0%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Sviluppo!$C$46:$C$56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Sviluppo!$D$46:$D$56</c:f>
              <c:numCache>
                <c:formatCode>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Sviluppo!$C$46:$C$56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Sviluppo!$E$46:$E$56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Sviluppo!$C$90:$C$100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Sviluppo!$F$90:$F$100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Sviluppo!$C$90:$C$100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Sviluppo!$E$90:$E$100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Sviluppo!$C$90:$C$100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Sviluppo!$D$90:$D$100</c:f>
              <c:numCache>
                <c:formatCode>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Sviluppo!$C$137:$C$147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Sviluppo!$F$137:$F$147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Sviluppo!$C$137:$C$147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Sviluppo!$E$137:$E$147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Sviluppo!$C$137:$C$147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Sviluppo!$D$137:$D$147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Sviluppo!$C$187:$C$197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Sviluppo!$F$187:$F$197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Sviluppo!$C$187:$C$197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Sviluppo!$E$187:$E$197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Sviluppo!$C$187:$C$197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Sviluppo!$D$187:$D$197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Sviluppo!$C$251:$C$261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Sviluppo!$F$251:$F$261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Sviluppo!$C$251:$C$261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Sviluppo!$E$251:$E$261</c:f>
              <c:numCache>
                <c:formatCode>0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Sviluppo!$C$251:$C$261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Sviluppo!$D$251:$D$261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BE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Sviluppo!$C$308:$C$318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Sviluppo!$F$308:$F$318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Sviluppo!$C$308:$C$318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Sviluppo!$E$308:$E$318</c:f>
              <c:numCache>
                <c:formatCode>0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Sviluppo!$C$308:$C$318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Sviluppo!$D$308:$D$318</c:f>
              <c:numCache>
                <c:formatCode>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Sviluppo!$C$369:$C$379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Sviluppo!$F$369:$F$379</c:f>
              <c:numCache>
                <c:formatCode>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Sviluppo!$C$369:$C$379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Sviluppo!$E$369:$E$379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Sviluppo!$C$369:$C$379</c:f>
              <c:numCache>
                <c:formatCode>yyyy\-mm\-dd;@</c:formatCode>
                <c:ptCount val="11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</c:numCache>
            </c:numRef>
          </c:cat>
          <c:val>
            <c:numRef>
              <c:f>Sviluppo!$D$369:$D$379</c:f>
              <c:numCache>
                <c:formatCode>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6</xdr:col>
      <xdr:colOff>297480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297480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6</xdr:col>
      <xdr:colOff>297480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297480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373680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K379"/>
  <sheetViews>
    <sheetView tabSelected="1" topLeftCell="B64" workbookViewId="0">
      <selection activeCell="J53" sqref="J53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18.88671875" customWidth="1"/>
    <col min="9" max="9" width="16.88671875" customWidth="1"/>
    <col min="10" max="10" width="14.33203125" customWidth="1"/>
    <col min="11" max="11" width="18.77734375" customWidth="1"/>
  </cols>
  <sheetData>
    <row r="6" spans="3:8" x14ac:dyDescent="0.3">
      <c r="C6" s="1" t="s">
        <v>3</v>
      </c>
      <c r="D6" s="2"/>
      <c r="E6" s="2"/>
      <c r="G6" s="3"/>
    </row>
    <row r="7" spans="3:8" x14ac:dyDescent="0.3">
      <c r="C7" s="4" t="s">
        <v>0</v>
      </c>
      <c r="D7" s="5" t="s">
        <v>4</v>
      </c>
      <c r="E7" s="5" t="s">
        <v>1</v>
      </c>
      <c r="F7" s="5" t="s">
        <v>5</v>
      </c>
      <c r="G7" s="5" t="s">
        <v>6</v>
      </c>
      <c r="H7" s="7"/>
    </row>
    <row r="8" spans="3:8" x14ac:dyDescent="0.3">
      <c r="C8" s="10">
        <v>44265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0">
        <v>44270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0">
        <v>44275</v>
      </c>
      <c r="D10" s="6">
        <f t="shared" ref="D10:D18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0">
        <v>44280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0">
        <v>44285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10">
        <v>44290</v>
      </c>
      <c r="D13" s="6">
        <f t="shared" si="0"/>
        <v>0.92</v>
      </c>
      <c r="E13" s="6">
        <v>1</v>
      </c>
      <c r="F13" s="9">
        <v>8</v>
      </c>
      <c r="G13" s="9">
        <v>100</v>
      </c>
    </row>
    <row r="14" spans="3:8" x14ac:dyDescent="0.3">
      <c r="C14" s="10">
        <v>44295</v>
      </c>
      <c r="D14" s="6">
        <f t="shared" si="0"/>
        <v>0.95</v>
      </c>
      <c r="E14" s="6">
        <v>1</v>
      </c>
      <c r="F14" s="9">
        <v>5</v>
      </c>
      <c r="G14" s="9">
        <v>100</v>
      </c>
    </row>
    <row r="15" spans="3:8" x14ac:dyDescent="0.3">
      <c r="C15" s="10">
        <v>44300</v>
      </c>
      <c r="D15" s="6">
        <f t="shared" si="0"/>
        <v>0.95</v>
      </c>
      <c r="E15" s="6">
        <v>1</v>
      </c>
      <c r="F15" s="9">
        <v>5</v>
      </c>
      <c r="G15" s="9">
        <v>100</v>
      </c>
    </row>
    <row r="16" spans="3:8" x14ac:dyDescent="0.3">
      <c r="C16" s="12"/>
      <c r="D16" s="13"/>
      <c r="E16" s="13"/>
      <c r="F16" s="11"/>
      <c r="G16" s="11"/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13</v>
      </c>
      <c r="D44" s="2"/>
      <c r="E44" s="2"/>
      <c r="G44" s="3"/>
    </row>
    <row r="45" spans="3:8" x14ac:dyDescent="0.3">
      <c r="C45" s="4" t="s">
        <v>0</v>
      </c>
      <c r="D45" s="5" t="s">
        <v>9</v>
      </c>
      <c r="E45" s="5" t="s">
        <v>1</v>
      </c>
      <c r="F45" s="5" t="s">
        <v>10</v>
      </c>
      <c r="G45" s="5" t="s">
        <v>7</v>
      </c>
      <c r="H45" s="5" t="s">
        <v>8</v>
      </c>
    </row>
    <row r="46" spans="3:8" x14ac:dyDescent="0.3">
      <c r="C46" s="10">
        <v>44265</v>
      </c>
      <c r="D46" s="6">
        <f>(G46/H46)</f>
        <v>0.1</v>
      </c>
      <c r="E46" s="6">
        <v>0</v>
      </c>
      <c r="F46" s="6">
        <v>0.15</v>
      </c>
      <c r="G46" s="9">
        <v>10</v>
      </c>
      <c r="H46" s="9">
        <v>100</v>
      </c>
    </row>
    <row r="47" spans="3:8" x14ac:dyDescent="0.3">
      <c r="C47" s="10">
        <v>44270</v>
      </c>
      <c r="D47" s="6">
        <f t="shared" ref="D47:D56" si="1">(G47/H47)</f>
        <v>0.1</v>
      </c>
      <c r="E47" s="6">
        <v>0</v>
      </c>
      <c r="F47" s="6">
        <v>0.15</v>
      </c>
      <c r="G47" s="9">
        <v>10</v>
      </c>
      <c r="H47" s="9">
        <v>100</v>
      </c>
    </row>
    <row r="48" spans="3:8" x14ac:dyDescent="0.3">
      <c r="C48" s="10">
        <v>44275</v>
      </c>
      <c r="D48" s="6">
        <f t="shared" si="1"/>
        <v>0.1</v>
      </c>
      <c r="E48" s="6">
        <v>0</v>
      </c>
      <c r="F48" s="6">
        <v>0.15</v>
      </c>
      <c r="G48" s="9">
        <v>10</v>
      </c>
      <c r="H48" s="9">
        <v>100</v>
      </c>
    </row>
    <row r="49" spans="3:8" x14ac:dyDescent="0.3">
      <c r="C49" s="10">
        <v>44280</v>
      </c>
      <c r="D49" s="6">
        <f t="shared" si="1"/>
        <v>0.1</v>
      </c>
      <c r="E49" s="6">
        <v>0</v>
      </c>
      <c r="F49" s="6">
        <v>0.15</v>
      </c>
      <c r="G49" s="9">
        <v>10</v>
      </c>
      <c r="H49" s="9">
        <v>100</v>
      </c>
    </row>
    <row r="50" spans="3:8" x14ac:dyDescent="0.3">
      <c r="C50" s="10">
        <v>44285</v>
      </c>
      <c r="D50" s="6">
        <f t="shared" si="1"/>
        <v>0.1</v>
      </c>
      <c r="E50" s="6">
        <v>0</v>
      </c>
      <c r="F50" s="6">
        <v>0.15</v>
      </c>
      <c r="G50" s="9">
        <v>10</v>
      </c>
      <c r="H50" s="9">
        <v>100</v>
      </c>
    </row>
    <row r="51" spans="3:8" x14ac:dyDescent="0.3">
      <c r="C51" s="10">
        <v>44290</v>
      </c>
      <c r="D51" s="6">
        <f t="shared" si="1"/>
        <v>0.1</v>
      </c>
      <c r="E51" s="6">
        <v>0</v>
      </c>
      <c r="F51" s="6">
        <v>0.15</v>
      </c>
      <c r="G51" s="9">
        <v>10</v>
      </c>
      <c r="H51" s="9">
        <v>100</v>
      </c>
    </row>
    <row r="52" spans="3:8" x14ac:dyDescent="0.3">
      <c r="C52" s="10">
        <v>44295</v>
      </c>
      <c r="D52" s="6">
        <f t="shared" si="1"/>
        <v>0.1</v>
      </c>
      <c r="E52" s="6">
        <v>0</v>
      </c>
      <c r="F52" s="6">
        <v>0.15</v>
      </c>
      <c r="G52" s="9">
        <v>10</v>
      </c>
      <c r="H52" s="9">
        <v>100</v>
      </c>
    </row>
    <row r="53" spans="3:8" x14ac:dyDescent="0.3">
      <c r="C53" s="10">
        <v>44300</v>
      </c>
      <c r="D53" s="6">
        <f t="shared" si="1"/>
        <v>0.1</v>
      </c>
      <c r="E53" s="6">
        <v>0</v>
      </c>
      <c r="F53" s="6">
        <v>0.15</v>
      </c>
      <c r="G53" s="9">
        <v>10</v>
      </c>
      <c r="H53" s="9">
        <v>100</v>
      </c>
    </row>
    <row r="54" spans="3:8" x14ac:dyDescent="0.3">
      <c r="C54" s="10"/>
      <c r="D54" s="6"/>
      <c r="E54" s="6"/>
      <c r="F54" s="6"/>
      <c r="G54" s="9"/>
      <c r="H54" s="9"/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11</v>
      </c>
      <c r="D88" s="2"/>
      <c r="E88" s="2"/>
      <c r="G88" s="3"/>
    </row>
    <row r="89" spans="3:8" x14ac:dyDescent="0.3">
      <c r="C89" s="4" t="s">
        <v>0</v>
      </c>
      <c r="D89" s="5" t="s">
        <v>12</v>
      </c>
      <c r="E89" s="5" t="s">
        <v>1</v>
      </c>
      <c r="F89" s="5" t="s">
        <v>10</v>
      </c>
      <c r="G89" s="7"/>
      <c r="H89" s="7"/>
    </row>
    <row r="90" spans="3:8" x14ac:dyDescent="0.3">
      <c r="C90" s="10">
        <v>44250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0">
        <v>44251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0">
        <v>44252</v>
      </c>
      <c r="D92" s="9">
        <v>2</v>
      </c>
      <c r="E92" s="9">
        <v>10</v>
      </c>
      <c r="F92" s="9">
        <v>15</v>
      </c>
      <c r="G92" s="11"/>
      <c r="H92" s="11"/>
    </row>
    <row r="93" spans="3:8" x14ac:dyDescent="0.3">
      <c r="C93" s="10">
        <v>44253</v>
      </c>
      <c r="D93" s="9">
        <v>2</v>
      </c>
      <c r="E93" s="9">
        <v>10</v>
      </c>
      <c r="F93" s="9">
        <v>15</v>
      </c>
      <c r="G93" s="11"/>
      <c r="H93" s="11"/>
    </row>
    <row r="94" spans="3:8" x14ac:dyDescent="0.3">
      <c r="C94" s="10">
        <v>44254</v>
      </c>
      <c r="D94" s="9">
        <v>2</v>
      </c>
      <c r="E94" s="9">
        <v>10</v>
      </c>
      <c r="F94" s="9">
        <v>15</v>
      </c>
      <c r="G94" s="11"/>
      <c r="H94" s="11"/>
    </row>
    <row r="95" spans="3:8" x14ac:dyDescent="0.3">
      <c r="C95" s="10">
        <v>44255</v>
      </c>
      <c r="D95" s="9">
        <v>2</v>
      </c>
      <c r="E95" s="9">
        <v>10</v>
      </c>
      <c r="F95" s="9">
        <v>15</v>
      </c>
      <c r="G95" s="11"/>
      <c r="H95" s="11"/>
    </row>
    <row r="96" spans="3:8" x14ac:dyDescent="0.3">
      <c r="C96" s="10">
        <v>44256</v>
      </c>
      <c r="D96" s="9">
        <v>2</v>
      </c>
      <c r="E96" s="9">
        <v>10</v>
      </c>
      <c r="F96" s="9">
        <v>15</v>
      </c>
      <c r="G96" s="11"/>
      <c r="H96" s="11"/>
    </row>
    <row r="97" spans="3:8" x14ac:dyDescent="0.3">
      <c r="C97" s="10">
        <v>44257</v>
      </c>
      <c r="D97" s="9">
        <v>2</v>
      </c>
      <c r="E97" s="9">
        <v>10</v>
      </c>
      <c r="F97" s="9">
        <v>15</v>
      </c>
      <c r="G97" s="11"/>
      <c r="H97" s="11"/>
    </row>
    <row r="98" spans="3:8" x14ac:dyDescent="0.3">
      <c r="C98" s="10">
        <v>44258</v>
      </c>
      <c r="D98" s="9">
        <v>2</v>
      </c>
      <c r="E98" s="9">
        <v>10</v>
      </c>
      <c r="F98" s="9">
        <v>15</v>
      </c>
      <c r="G98" s="11"/>
      <c r="H98" s="11"/>
    </row>
    <row r="99" spans="3:8" x14ac:dyDescent="0.3">
      <c r="C99" s="10">
        <v>44259</v>
      </c>
      <c r="D99" s="9">
        <v>2</v>
      </c>
      <c r="E99" s="9">
        <v>10</v>
      </c>
      <c r="F99" s="9">
        <v>15</v>
      </c>
      <c r="G99" s="11"/>
      <c r="H99" s="11"/>
    </row>
    <row r="100" spans="3:8" x14ac:dyDescent="0.3">
      <c r="C100" s="10">
        <v>44260</v>
      </c>
      <c r="D100" s="9">
        <v>2</v>
      </c>
      <c r="E100" s="9">
        <v>10</v>
      </c>
      <c r="F100" s="9">
        <v>15</v>
      </c>
      <c r="G100" s="11"/>
      <c r="H100" s="11"/>
    </row>
    <row r="135" spans="3:8" x14ac:dyDescent="0.3">
      <c r="C135" s="1" t="s">
        <v>19</v>
      </c>
      <c r="D135" s="2"/>
      <c r="E135" s="2"/>
    </row>
    <row r="136" spans="3:8" x14ac:dyDescent="0.3">
      <c r="C136" s="4" t="s">
        <v>0</v>
      </c>
      <c r="D136" s="5" t="s">
        <v>14</v>
      </c>
      <c r="E136" s="5" t="s">
        <v>1</v>
      </c>
      <c r="F136" s="5" t="s">
        <v>10</v>
      </c>
      <c r="G136" s="5" t="s">
        <v>15</v>
      </c>
      <c r="H136" s="5" t="s">
        <v>16</v>
      </c>
    </row>
    <row r="137" spans="3:8" x14ac:dyDescent="0.3">
      <c r="C137" s="10">
        <v>44250</v>
      </c>
      <c r="D137" s="9">
        <f>G137/H137</f>
        <v>15</v>
      </c>
      <c r="E137" s="9">
        <v>10</v>
      </c>
      <c r="F137" s="9">
        <v>15</v>
      </c>
      <c r="G137" s="9">
        <f>G138</f>
        <v>165</v>
      </c>
      <c r="H137" s="9">
        <f>COUNTA(H161:H171)</f>
        <v>11</v>
      </c>
    </row>
    <row r="138" spans="3:8" x14ac:dyDescent="0.3">
      <c r="C138" s="10">
        <v>44251</v>
      </c>
      <c r="D138" s="9">
        <f t="shared" ref="D138:D147" si="2">G138/H138</f>
        <v>15</v>
      </c>
      <c r="E138" s="9">
        <v>10</v>
      </c>
      <c r="F138" s="9">
        <v>15</v>
      </c>
      <c r="G138" s="9">
        <f>SUM(I161:I171)</f>
        <v>165</v>
      </c>
      <c r="H138" s="9">
        <f>COUNTA(H161:H171)</f>
        <v>11</v>
      </c>
    </row>
    <row r="139" spans="3:8" x14ac:dyDescent="0.3">
      <c r="C139" s="10">
        <v>44252</v>
      </c>
      <c r="D139" s="9">
        <f t="shared" si="2"/>
        <v>15</v>
      </c>
      <c r="E139" s="9">
        <v>10</v>
      </c>
      <c r="F139" s="9">
        <v>15</v>
      </c>
      <c r="G139" s="9">
        <f>SUM(I161:I171)</f>
        <v>165</v>
      </c>
      <c r="H139" s="9">
        <f>COUNTA(H161:H171)</f>
        <v>11</v>
      </c>
    </row>
    <row r="140" spans="3:8" x14ac:dyDescent="0.3">
      <c r="C140" s="10">
        <v>44253</v>
      </c>
      <c r="D140" s="9">
        <f t="shared" si="2"/>
        <v>15</v>
      </c>
      <c r="E140" s="9">
        <v>10</v>
      </c>
      <c r="F140" s="9">
        <v>15</v>
      </c>
      <c r="G140" s="9">
        <f>SUM(I161:I171)</f>
        <v>165</v>
      </c>
      <c r="H140" s="9">
        <f>COUNTA(H161:H171)</f>
        <v>11</v>
      </c>
    </row>
    <row r="141" spans="3:8" x14ac:dyDescent="0.3">
      <c r="C141" s="10">
        <v>44254</v>
      </c>
      <c r="D141" s="9">
        <f t="shared" si="2"/>
        <v>15</v>
      </c>
      <c r="E141" s="9">
        <v>10</v>
      </c>
      <c r="F141" s="9">
        <v>15</v>
      </c>
      <c r="G141" s="9">
        <f>SUM(I161:I171)</f>
        <v>165</v>
      </c>
      <c r="H141" s="9">
        <f>COUNTA(H161:H171)</f>
        <v>11</v>
      </c>
    </row>
    <row r="142" spans="3:8" x14ac:dyDescent="0.3">
      <c r="C142" s="10">
        <v>44255</v>
      </c>
      <c r="D142" s="9">
        <f t="shared" si="2"/>
        <v>15</v>
      </c>
      <c r="E142" s="9">
        <v>10</v>
      </c>
      <c r="F142" s="9">
        <v>15</v>
      </c>
      <c r="G142" s="9">
        <f>SUM(I161:I171)</f>
        <v>165</v>
      </c>
      <c r="H142" s="9">
        <f>COUNTA(H161:H171)</f>
        <v>11</v>
      </c>
    </row>
    <row r="143" spans="3:8" x14ac:dyDescent="0.3">
      <c r="C143" s="10">
        <v>44256</v>
      </c>
      <c r="D143" s="9">
        <f t="shared" si="2"/>
        <v>15</v>
      </c>
      <c r="E143" s="9">
        <v>10</v>
      </c>
      <c r="F143" s="9">
        <v>15</v>
      </c>
      <c r="G143" s="9">
        <f>SUM(I161:I171)</f>
        <v>165</v>
      </c>
      <c r="H143" s="9">
        <f>COUNTA(H161:H171)</f>
        <v>11</v>
      </c>
    </row>
    <row r="144" spans="3:8" x14ac:dyDescent="0.3">
      <c r="C144" s="10">
        <v>44257</v>
      </c>
      <c r="D144" s="9">
        <f t="shared" si="2"/>
        <v>15</v>
      </c>
      <c r="E144" s="9">
        <v>10</v>
      </c>
      <c r="F144" s="9">
        <v>15</v>
      </c>
      <c r="G144" s="9">
        <f>SUM(I161:I171)</f>
        <v>165</v>
      </c>
      <c r="H144" s="9">
        <f>COUNTA(H161:H171)</f>
        <v>11</v>
      </c>
    </row>
    <row r="145" spans="3:9" x14ac:dyDescent="0.3">
      <c r="C145" s="10">
        <v>44258</v>
      </c>
      <c r="D145" s="9">
        <f t="shared" si="2"/>
        <v>15</v>
      </c>
      <c r="E145" s="9">
        <v>10</v>
      </c>
      <c r="F145" s="9">
        <v>15</v>
      </c>
      <c r="G145" s="9">
        <f>SUM(I161:I171)</f>
        <v>165</v>
      </c>
      <c r="H145" s="9">
        <f>COUNTA(H161:H171)</f>
        <v>11</v>
      </c>
    </row>
    <row r="146" spans="3:9" x14ac:dyDescent="0.3">
      <c r="C146" s="10">
        <v>44259</v>
      </c>
      <c r="D146" s="9">
        <f t="shared" si="2"/>
        <v>15</v>
      </c>
      <c r="E146" s="9">
        <v>10</v>
      </c>
      <c r="F146" s="9">
        <v>15</v>
      </c>
      <c r="G146" s="9">
        <f>SUM(I161:I171)</f>
        <v>165</v>
      </c>
      <c r="H146" s="9">
        <f>COUNTA(H161:H171)</f>
        <v>11</v>
      </c>
    </row>
    <row r="147" spans="3:9" x14ac:dyDescent="0.3">
      <c r="C147" s="10">
        <v>44260</v>
      </c>
      <c r="D147" s="9">
        <f t="shared" si="2"/>
        <v>15</v>
      </c>
      <c r="E147" s="9">
        <v>10</v>
      </c>
      <c r="F147" s="9">
        <v>15</v>
      </c>
      <c r="G147" s="9">
        <f>SUM(I161:I171)</f>
        <v>165</v>
      </c>
      <c r="H147" s="9">
        <f>COUNTA(H161:H171)</f>
        <v>11</v>
      </c>
    </row>
    <row r="160" spans="3:9" x14ac:dyDescent="0.3">
      <c r="H160" s="5" t="s">
        <v>17</v>
      </c>
      <c r="I160" s="5" t="s">
        <v>18</v>
      </c>
    </row>
    <row r="161" spans="8:9" x14ac:dyDescent="0.3">
      <c r="H161" s="9" t="s">
        <v>2</v>
      </c>
      <c r="I161" s="9">
        <v>15</v>
      </c>
    </row>
    <row r="162" spans="8:9" x14ac:dyDescent="0.3">
      <c r="H162" s="9" t="s">
        <v>2</v>
      </c>
      <c r="I162" s="9">
        <v>15</v>
      </c>
    </row>
    <row r="163" spans="8:9" x14ac:dyDescent="0.3">
      <c r="H163" s="9" t="s">
        <v>2</v>
      </c>
      <c r="I163" s="9">
        <v>15</v>
      </c>
    </row>
    <row r="164" spans="8:9" x14ac:dyDescent="0.3">
      <c r="H164" s="9" t="s">
        <v>2</v>
      </c>
      <c r="I164" s="9">
        <v>15</v>
      </c>
    </row>
    <row r="165" spans="8:9" x14ac:dyDescent="0.3">
      <c r="H165" s="9" t="s">
        <v>2</v>
      </c>
      <c r="I165" s="9">
        <v>15</v>
      </c>
    </row>
    <row r="166" spans="8:9" x14ac:dyDescent="0.3">
      <c r="H166" s="9" t="s">
        <v>2</v>
      </c>
      <c r="I166" s="9">
        <v>15</v>
      </c>
    </row>
    <row r="167" spans="8:9" x14ac:dyDescent="0.3">
      <c r="H167" s="9" t="s">
        <v>2</v>
      </c>
      <c r="I167" s="9">
        <v>15</v>
      </c>
    </row>
    <row r="168" spans="8:9" x14ac:dyDescent="0.3">
      <c r="H168" s="9" t="s">
        <v>2</v>
      </c>
      <c r="I168" s="9">
        <v>15</v>
      </c>
    </row>
    <row r="169" spans="8:9" x14ac:dyDescent="0.3">
      <c r="H169" s="9" t="s">
        <v>2</v>
      </c>
      <c r="I169" s="9">
        <v>15</v>
      </c>
    </row>
    <row r="170" spans="8:9" x14ac:dyDescent="0.3">
      <c r="H170" s="9" t="s">
        <v>2</v>
      </c>
      <c r="I170" s="9">
        <v>15</v>
      </c>
    </row>
    <row r="171" spans="8:9" x14ac:dyDescent="0.3">
      <c r="H171" s="9" t="s">
        <v>2</v>
      </c>
      <c r="I171" s="9">
        <v>15</v>
      </c>
    </row>
    <row r="185" spans="3:8" x14ac:dyDescent="0.3">
      <c r="C185" s="1" t="s">
        <v>20</v>
      </c>
      <c r="D185" s="2"/>
      <c r="E185" s="2"/>
    </row>
    <row r="186" spans="3:8" x14ac:dyDescent="0.3">
      <c r="C186" s="4" t="s">
        <v>0</v>
      </c>
      <c r="D186" s="5" t="s">
        <v>14</v>
      </c>
      <c r="E186" s="5" t="s">
        <v>1</v>
      </c>
      <c r="F186" s="5" t="s">
        <v>10</v>
      </c>
      <c r="G186" s="5" t="s">
        <v>15</v>
      </c>
      <c r="H186" s="5" t="s">
        <v>16</v>
      </c>
    </row>
    <row r="187" spans="3:8" x14ac:dyDescent="0.3">
      <c r="C187" s="10">
        <v>44250</v>
      </c>
      <c r="D187" s="9">
        <f>G187/H187</f>
        <v>15</v>
      </c>
      <c r="E187" s="9">
        <v>10</v>
      </c>
      <c r="F187" s="9">
        <v>15</v>
      </c>
      <c r="G187" s="9">
        <f>SUM(I206:I216)</f>
        <v>165</v>
      </c>
      <c r="H187" s="9">
        <f>COUNTA(H206:H216)</f>
        <v>11</v>
      </c>
    </row>
    <row r="188" spans="3:8" x14ac:dyDescent="0.3">
      <c r="C188" s="10">
        <v>44251</v>
      </c>
      <c r="D188" s="9">
        <f t="shared" ref="D188:D197" si="3">G188/H188</f>
        <v>15</v>
      </c>
      <c r="E188" s="9">
        <v>10</v>
      </c>
      <c r="F188" s="9">
        <v>15</v>
      </c>
      <c r="G188" s="9">
        <f>SUM(I206:I216)</f>
        <v>165</v>
      </c>
      <c r="H188" s="9">
        <f>COUNTA(H161:H171)</f>
        <v>11</v>
      </c>
    </row>
    <row r="189" spans="3:8" x14ac:dyDescent="0.3">
      <c r="C189" s="10">
        <v>44252</v>
      </c>
      <c r="D189" s="9">
        <f t="shared" si="3"/>
        <v>15</v>
      </c>
      <c r="E189" s="9">
        <v>10</v>
      </c>
      <c r="F189" s="9">
        <v>15</v>
      </c>
      <c r="G189" s="9">
        <f>SUM(I206:I216)</f>
        <v>165</v>
      </c>
      <c r="H189" s="9">
        <f>COUNTA(H161:H171)</f>
        <v>11</v>
      </c>
    </row>
    <row r="190" spans="3:8" x14ac:dyDescent="0.3">
      <c r="C190" s="10">
        <v>44253</v>
      </c>
      <c r="D190" s="9">
        <f t="shared" si="3"/>
        <v>15</v>
      </c>
      <c r="E190" s="9">
        <v>10</v>
      </c>
      <c r="F190" s="9">
        <v>15</v>
      </c>
      <c r="G190" s="9">
        <f>SUM(I206:I216)</f>
        <v>165</v>
      </c>
      <c r="H190" s="9">
        <f>COUNTA(H161:H171)</f>
        <v>11</v>
      </c>
    </row>
    <row r="191" spans="3:8" x14ac:dyDescent="0.3">
      <c r="C191" s="10">
        <v>44254</v>
      </c>
      <c r="D191" s="9">
        <f t="shared" si="3"/>
        <v>15</v>
      </c>
      <c r="E191" s="9">
        <v>10</v>
      </c>
      <c r="F191" s="9">
        <v>15</v>
      </c>
      <c r="G191" s="9">
        <f>SUM(I206:I216)</f>
        <v>165</v>
      </c>
      <c r="H191" s="9">
        <f>COUNTA(H161:H171)</f>
        <v>11</v>
      </c>
    </row>
    <row r="192" spans="3:8" x14ac:dyDescent="0.3">
      <c r="C192" s="10">
        <v>44255</v>
      </c>
      <c r="D192" s="9">
        <f t="shared" si="3"/>
        <v>15</v>
      </c>
      <c r="E192" s="9">
        <v>10</v>
      </c>
      <c r="F192" s="9">
        <v>15</v>
      </c>
      <c r="G192" s="9">
        <f>SUM(I206:I216)</f>
        <v>165</v>
      </c>
      <c r="H192" s="9">
        <f>COUNTA(H161:H171)</f>
        <v>11</v>
      </c>
    </row>
    <row r="193" spans="3:9" x14ac:dyDescent="0.3">
      <c r="C193" s="10">
        <v>44256</v>
      </c>
      <c r="D193" s="9">
        <f t="shared" si="3"/>
        <v>15</v>
      </c>
      <c r="E193" s="9">
        <v>10</v>
      </c>
      <c r="F193" s="9">
        <v>15</v>
      </c>
      <c r="G193" s="9">
        <f>SUM(I206:I216)</f>
        <v>165</v>
      </c>
      <c r="H193" s="9">
        <f>COUNTA(H161:H171)</f>
        <v>11</v>
      </c>
    </row>
    <row r="194" spans="3:9" x14ac:dyDescent="0.3">
      <c r="C194" s="10">
        <v>44257</v>
      </c>
      <c r="D194" s="9">
        <f t="shared" si="3"/>
        <v>15</v>
      </c>
      <c r="E194" s="9">
        <v>10</v>
      </c>
      <c r="F194" s="9">
        <v>15</v>
      </c>
      <c r="G194" s="9">
        <f>SUM(I206:I216)</f>
        <v>165</v>
      </c>
      <c r="H194" s="9">
        <f>COUNTA(H161:H171)</f>
        <v>11</v>
      </c>
    </row>
    <row r="195" spans="3:9" x14ac:dyDescent="0.3">
      <c r="C195" s="10">
        <v>44258</v>
      </c>
      <c r="D195" s="9">
        <f t="shared" si="3"/>
        <v>15</v>
      </c>
      <c r="E195" s="9">
        <v>10</v>
      </c>
      <c r="F195" s="9">
        <v>15</v>
      </c>
      <c r="G195" s="9">
        <f>SUM(I206:I216)</f>
        <v>165</v>
      </c>
      <c r="H195" s="9">
        <f>COUNTA(H161:H171)</f>
        <v>11</v>
      </c>
    </row>
    <row r="196" spans="3:9" x14ac:dyDescent="0.3">
      <c r="C196" s="10">
        <v>44259</v>
      </c>
      <c r="D196" s="9">
        <f t="shared" si="3"/>
        <v>15</v>
      </c>
      <c r="E196" s="9">
        <v>10</v>
      </c>
      <c r="F196" s="9">
        <v>15</v>
      </c>
      <c r="G196" s="9">
        <f>SUM(I206:I216)</f>
        <v>165</v>
      </c>
      <c r="H196" s="9">
        <f>COUNTA(H161:H171)</f>
        <v>11</v>
      </c>
    </row>
    <row r="197" spans="3:9" x14ac:dyDescent="0.3">
      <c r="C197" s="10">
        <v>44260</v>
      </c>
      <c r="D197" s="9">
        <f t="shared" si="3"/>
        <v>15</v>
      </c>
      <c r="E197" s="9">
        <v>10</v>
      </c>
      <c r="F197" s="9">
        <v>15</v>
      </c>
      <c r="G197" s="9">
        <f>SUM(I206:I216)</f>
        <v>165</v>
      </c>
      <c r="H197" s="9">
        <f>COUNTA(H161:H171)</f>
        <v>11</v>
      </c>
    </row>
    <row r="205" spans="3:9" x14ac:dyDescent="0.3">
      <c r="H205" s="5" t="s">
        <v>17</v>
      </c>
      <c r="I205" s="5" t="s">
        <v>18</v>
      </c>
    </row>
    <row r="206" spans="3:9" x14ac:dyDescent="0.3">
      <c r="H206" s="9" t="s">
        <v>2</v>
      </c>
      <c r="I206" s="9">
        <v>15</v>
      </c>
    </row>
    <row r="207" spans="3:9" x14ac:dyDescent="0.3">
      <c r="H207" s="9" t="s">
        <v>2</v>
      </c>
      <c r="I207" s="9">
        <v>15</v>
      </c>
    </row>
    <row r="208" spans="3:9" x14ac:dyDescent="0.3">
      <c r="H208" s="9" t="s">
        <v>2</v>
      </c>
      <c r="I208" s="9">
        <v>15</v>
      </c>
    </row>
    <row r="209" spans="8:9" x14ac:dyDescent="0.3">
      <c r="H209" s="9" t="s">
        <v>2</v>
      </c>
      <c r="I209" s="9">
        <v>15</v>
      </c>
    </row>
    <row r="210" spans="8:9" x14ac:dyDescent="0.3">
      <c r="H210" s="9" t="s">
        <v>2</v>
      </c>
      <c r="I210" s="9">
        <v>15</v>
      </c>
    </row>
    <row r="211" spans="8:9" x14ac:dyDescent="0.3">
      <c r="H211" s="9" t="s">
        <v>2</v>
      </c>
      <c r="I211" s="9">
        <v>15</v>
      </c>
    </row>
    <row r="212" spans="8:9" x14ac:dyDescent="0.3">
      <c r="H212" s="9" t="s">
        <v>2</v>
      </c>
      <c r="I212" s="9">
        <v>15</v>
      </c>
    </row>
    <row r="213" spans="8:9" x14ac:dyDescent="0.3">
      <c r="H213" s="9" t="s">
        <v>2</v>
      </c>
      <c r="I213" s="9">
        <v>15</v>
      </c>
    </row>
    <row r="214" spans="8:9" x14ac:dyDescent="0.3">
      <c r="H214" s="9" t="s">
        <v>2</v>
      </c>
      <c r="I214" s="9">
        <v>15</v>
      </c>
    </row>
    <row r="215" spans="8:9" x14ac:dyDescent="0.3">
      <c r="H215" s="9" t="s">
        <v>2</v>
      </c>
      <c r="I215" s="9">
        <v>15</v>
      </c>
    </row>
    <row r="216" spans="8:9" x14ac:dyDescent="0.3">
      <c r="H216" s="9" t="s">
        <v>2</v>
      </c>
      <c r="I216" s="9">
        <v>15</v>
      </c>
    </row>
    <row r="249" spans="3:11" x14ac:dyDescent="0.3">
      <c r="C249" s="1" t="s">
        <v>21</v>
      </c>
      <c r="D249" s="2"/>
      <c r="E249" s="2"/>
    </row>
    <row r="250" spans="3:11" x14ac:dyDescent="0.3">
      <c r="C250" s="4" t="s">
        <v>0</v>
      </c>
      <c r="D250" s="5" t="s">
        <v>26</v>
      </c>
      <c r="E250" s="5" t="s">
        <v>1</v>
      </c>
      <c r="F250" s="5" t="s">
        <v>10</v>
      </c>
      <c r="G250" s="5" t="s">
        <v>22</v>
      </c>
      <c r="H250" s="5" t="s">
        <v>23</v>
      </c>
      <c r="J250" s="5" t="s">
        <v>24</v>
      </c>
      <c r="K250" s="5" t="s">
        <v>25</v>
      </c>
    </row>
    <row r="251" spans="3:11" x14ac:dyDescent="0.3">
      <c r="C251" s="10">
        <v>44250</v>
      </c>
      <c r="D251" s="9">
        <f>G251/H251</f>
        <v>15</v>
      </c>
      <c r="E251" s="9">
        <v>3</v>
      </c>
      <c r="F251" s="9">
        <v>6</v>
      </c>
      <c r="G251" s="9">
        <f>SUM(K251:K261)</f>
        <v>165</v>
      </c>
      <c r="H251" s="9">
        <f>COUNTA(J251:J261)</f>
        <v>11</v>
      </c>
      <c r="J251" s="9" t="s">
        <v>2</v>
      </c>
      <c r="K251" s="9">
        <v>15</v>
      </c>
    </row>
    <row r="252" spans="3:11" x14ac:dyDescent="0.3">
      <c r="C252" s="10">
        <v>44251</v>
      </c>
      <c r="D252" s="9">
        <f t="shared" ref="D252:D261" si="4">G252/H252</f>
        <v>15</v>
      </c>
      <c r="E252" s="9">
        <v>3</v>
      </c>
      <c r="F252" s="9">
        <v>6</v>
      </c>
      <c r="G252" s="9">
        <f>SUM(K251:K261)</f>
        <v>165</v>
      </c>
      <c r="H252" s="9">
        <f>COUNTA(J251:J261)</f>
        <v>11</v>
      </c>
      <c r="J252" s="9" t="s">
        <v>2</v>
      </c>
      <c r="K252" s="9">
        <v>15</v>
      </c>
    </row>
    <row r="253" spans="3:11" x14ac:dyDescent="0.3">
      <c r="C253" s="10">
        <v>44252</v>
      </c>
      <c r="D253" s="9">
        <f t="shared" si="4"/>
        <v>15</v>
      </c>
      <c r="E253" s="9">
        <v>3</v>
      </c>
      <c r="F253" s="9">
        <v>6</v>
      </c>
      <c r="G253" s="9">
        <f>SUM(K251:K261)</f>
        <v>165</v>
      </c>
      <c r="H253" s="9">
        <f>COUNTA(J251:J261)</f>
        <v>11</v>
      </c>
      <c r="J253" s="9" t="s">
        <v>2</v>
      </c>
      <c r="K253" s="9">
        <v>15</v>
      </c>
    </row>
    <row r="254" spans="3:11" x14ac:dyDescent="0.3">
      <c r="C254" s="10">
        <v>44253</v>
      </c>
      <c r="D254" s="9">
        <f t="shared" si="4"/>
        <v>15</v>
      </c>
      <c r="E254" s="9">
        <v>3</v>
      </c>
      <c r="F254" s="9">
        <v>6</v>
      </c>
      <c r="G254" s="9">
        <f>SUM(K251:K261)</f>
        <v>165</v>
      </c>
      <c r="H254" s="9">
        <f>COUNTA(J251:J261)</f>
        <v>11</v>
      </c>
      <c r="J254" s="9" t="s">
        <v>2</v>
      </c>
      <c r="K254" s="9">
        <v>15</v>
      </c>
    </row>
    <row r="255" spans="3:11" x14ac:dyDescent="0.3">
      <c r="C255" s="10">
        <v>44254</v>
      </c>
      <c r="D255" s="9">
        <f t="shared" si="4"/>
        <v>15</v>
      </c>
      <c r="E255" s="9">
        <v>3</v>
      </c>
      <c r="F255" s="9">
        <v>6</v>
      </c>
      <c r="G255" s="9">
        <f>SUM(K251:K261)</f>
        <v>165</v>
      </c>
      <c r="H255" s="9">
        <f>COUNTA(J251:J261)</f>
        <v>11</v>
      </c>
      <c r="J255" s="9" t="s">
        <v>2</v>
      </c>
      <c r="K255" s="9">
        <v>15</v>
      </c>
    </row>
    <row r="256" spans="3:11" x14ac:dyDescent="0.3">
      <c r="C256" s="10">
        <v>44255</v>
      </c>
      <c r="D256" s="9">
        <f>G256/H256</f>
        <v>15</v>
      </c>
      <c r="E256" s="9">
        <v>3</v>
      </c>
      <c r="F256" s="9">
        <v>6</v>
      </c>
      <c r="G256" s="9">
        <f>SUM(K251:K261)</f>
        <v>165</v>
      </c>
      <c r="H256" s="9">
        <f>COUNTA(J251:J261)</f>
        <v>11</v>
      </c>
      <c r="J256" s="9" t="s">
        <v>2</v>
      </c>
      <c r="K256" s="9">
        <v>15</v>
      </c>
    </row>
    <row r="257" spans="3:11" x14ac:dyDescent="0.3">
      <c r="C257" s="10">
        <v>44256</v>
      </c>
      <c r="D257" s="9">
        <f t="shared" si="4"/>
        <v>15</v>
      </c>
      <c r="E257" s="9">
        <v>3</v>
      </c>
      <c r="F257" s="9">
        <v>6</v>
      </c>
      <c r="G257" s="9">
        <f>SUM(K251:K261)</f>
        <v>165</v>
      </c>
      <c r="H257" s="9">
        <f>COUNTA(J251:J261)</f>
        <v>11</v>
      </c>
      <c r="J257" s="9" t="s">
        <v>2</v>
      </c>
      <c r="K257" s="9">
        <v>15</v>
      </c>
    </row>
    <row r="258" spans="3:11" x14ac:dyDescent="0.3">
      <c r="C258" s="10">
        <v>44257</v>
      </c>
      <c r="D258" s="9">
        <f t="shared" si="4"/>
        <v>15</v>
      </c>
      <c r="E258" s="9">
        <v>3</v>
      </c>
      <c r="F258" s="9">
        <v>6</v>
      </c>
      <c r="G258" s="9">
        <f>SUM(K251:K261)</f>
        <v>165</v>
      </c>
      <c r="H258" s="9">
        <f>COUNTA(J251:J261)</f>
        <v>11</v>
      </c>
      <c r="J258" s="9" t="s">
        <v>2</v>
      </c>
      <c r="K258" s="9">
        <v>15</v>
      </c>
    </row>
    <row r="259" spans="3:11" x14ac:dyDescent="0.3">
      <c r="C259" s="10">
        <v>44258</v>
      </c>
      <c r="D259" s="9">
        <f t="shared" si="4"/>
        <v>15</v>
      </c>
      <c r="E259" s="9">
        <v>3</v>
      </c>
      <c r="F259" s="9">
        <v>6</v>
      </c>
      <c r="G259" s="9">
        <f>SUM(K251:K261)</f>
        <v>165</v>
      </c>
      <c r="H259" s="9">
        <f>COUNTA(J251:J261)</f>
        <v>11</v>
      </c>
      <c r="J259" s="9" t="s">
        <v>2</v>
      </c>
      <c r="K259" s="9">
        <v>15</v>
      </c>
    </row>
    <row r="260" spans="3:11" x14ac:dyDescent="0.3">
      <c r="C260" s="10">
        <v>44259</v>
      </c>
      <c r="D260" s="9">
        <f t="shared" si="4"/>
        <v>15</v>
      </c>
      <c r="E260" s="9">
        <v>3</v>
      </c>
      <c r="F260" s="9">
        <v>6</v>
      </c>
      <c r="G260" s="9">
        <f>SUM(K251:K261)</f>
        <v>165</v>
      </c>
      <c r="H260" s="9">
        <f>COUNTA(J251:J261)</f>
        <v>11</v>
      </c>
      <c r="J260" s="9" t="s">
        <v>2</v>
      </c>
      <c r="K260" s="9">
        <v>15</v>
      </c>
    </row>
    <row r="261" spans="3:11" x14ac:dyDescent="0.3">
      <c r="C261" s="10">
        <v>44260</v>
      </c>
      <c r="D261" s="9">
        <f t="shared" si="4"/>
        <v>15</v>
      </c>
      <c r="E261" s="9">
        <v>3</v>
      </c>
      <c r="F261" s="9">
        <v>6</v>
      </c>
      <c r="G261" s="9">
        <f>SUM(K251:K261)</f>
        <v>165</v>
      </c>
      <c r="H261" s="9">
        <f>COUNTA(J251:J261)</f>
        <v>11</v>
      </c>
      <c r="J261" s="9" t="s">
        <v>2</v>
      </c>
      <c r="K261" s="9">
        <v>15</v>
      </c>
    </row>
    <row r="306" spans="3:11" x14ac:dyDescent="0.3">
      <c r="C306" s="1" t="s">
        <v>27</v>
      </c>
      <c r="D306" s="2"/>
      <c r="E306" s="2"/>
    </row>
    <row r="307" spans="3:11" x14ac:dyDescent="0.3">
      <c r="C307" s="4" t="s">
        <v>0</v>
      </c>
      <c r="D307" s="5" t="s">
        <v>26</v>
      </c>
      <c r="E307" s="5" t="s">
        <v>1</v>
      </c>
      <c r="F307" s="5" t="s">
        <v>10</v>
      </c>
      <c r="G307" s="5" t="s">
        <v>22</v>
      </c>
      <c r="H307" s="5" t="s">
        <v>23</v>
      </c>
      <c r="J307" s="5" t="s">
        <v>24</v>
      </c>
      <c r="K307" s="5" t="s">
        <v>25</v>
      </c>
    </row>
    <row r="308" spans="3:11" x14ac:dyDescent="0.3">
      <c r="C308" s="10">
        <v>44250</v>
      </c>
      <c r="D308" s="9">
        <f>G308/H308</f>
        <v>15</v>
      </c>
      <c r="E308" s="9">
        <v>3</v>
      </c>
      <c r="F308" s="9">
        <v>6</v>
      </c>
      <c r="G308" s="9">
        <f>SUM(K308:K318)</f>
        <v>165</v>
      </c>
      <c r="H308" s="9">
        <f>COUNTA(J308:J318)</f>
        <v>11</v>
      </c>
      <c r="J308" s="9" t="s">
        <v>2</v>
      </c>
      <c r="K308" s="9">
        <v>15</v>
      </c>
    </row>
    <row r="309" spans="3:11" x14ac:dyDescent="0.3">
      <c r="C309" s="10">
        <v>44251</v>
      </c>
      <c r="D309" s="9">
        <f t="shared" ref="D309:D312" si="5">G309/H309</f>
        <v>15</v>
      </c>
      <c r="E309" s="9">
        <v>3</v>
      </c>
      <c r="F309" s="9">
        <v>6</v>
      </c>
      <c r="G309" s="9">
        <f>SUM(K308:K318)</f>
        <v>165</v>
      </c>
      <c r="H309" s="9">
        <f>COUNTA(J308:J318)</f>
        <v>11</v>
      </c>
      <c r="J309" s="9" t="s">
        <v>2</v>
      </c>
      <c r="K309" s="9">
        <v>15</v>
      </c>
    </row>
    <row r="310" spans="3:11" x14ac:dyDescent="0.3">
      <c r="C310" s="10">
        <v>44252</v>
      </c>
      <c r="D310" s="9">
        <f t="shared" si="5"/>
        <v>15</v>
      </c>
      <c r="E310" s="9">
        <v>3</v>
      </c>
      <c r="F310" s="9">
        <v>6</v>
      </c>
      <c r="G310" s="9">
        <f>SUM(K308:K318)</f>
        <v>165</v>
      </c>
      <c r="H310" s="9">
        <f>COUNTA(J308:J318)</f>
        <v>11</v>
      </c>
      <c r="J310" s="9" t="s">
        <v>2</v>
      </c>
      <c r="K310" s="9">
        <v>15</v>
      </c>
    </row>
    <row r="311" spans="3:11" x14ac:dyDescent="0.3">
      <c r="C311" s="10">
        <v>44253</v>
      </c>
      <c r="D311" s="9">
        <f t="shared" si="5"/>
        <v>15</v>
      </c>
      <c r="E311" s="9">
        <v>3</v>
      </c>
      <c r="F311" s="9">
        <v>6</v>
      </c>
      <c r="G311" s="9">
        <f>SUM(K308:K318)</f>
        <v>165</v>
      </c>
      <c r="H311" s="9">
        <f>COUNTA(J308:J318)</f>
        <v>11</v>
      </c>
      <c r="J311" s="9" t="s">
        <v>2</v>
      </c>
      <c r="K311" s="9">
        <v>15</v>
      </c>
    </row>
    <row r="312" spans="3:11" x14ac:dyDescent="0.3">
      <c r="C312" s="10">
        <v>44254</v>
      </c>
      <c r="D312" s="9">
        <f t="shared" si="5"/>
        <v>15</v>
      </c>
      <c r="E312" s="9">
        <v>3</v>
      </c>
      <c r="F312" s="9">
        <v>6</v>
      </c>
      <c r="G312" s="9">
        <f>SUM(K308:K318)</f>
        <v>165</v>
      </c>
      <c r="H312" s="9">
        <f>COUNTA(J308:J318)</f>
        <v>11</v>
      </c>
      <c r="J312" s="9" t="s">
        <v>2</v>
      </c>
      <c r="K312" s="9">
        <v>15</v>
      </c>
    </row>
    <row r="313" spans="3:11" x14ac:dyDescent="0.3">
      <c r="C313" s="10">
        <v>44255</v>
      </c>
      <c r="D313" s="9">
        <f>G313/H313</f>
        <v>15</v>
      </c>
      <c r="E313" s="9">
        <v>3</v>
      </c>
      <c r="F313" s="9">
        <v>6</v>
      </c>
      <c r="G313" s="9">
        <f>SUM(K308:K318)</f>
        <v>165</v>
      </c>
      <c r="H313" s="9">
        <f>COUNTA(J308:J318)</f>
        <v>11</v>
      </c>
      <c r="J313" s="9" t="s">
        <v>2</v>
      </c>
      <c r="K313" s="9">
        <v>15</v>
      </c>
    </row>
    <row r="314" spans="3:11" x14ac:dyDescent="0.3">
      <c r="C314" s="10">
        <v>44256</v>
      </c>
      <c r="D314" s="9">
        <f t="shared" ref="D314:D318" si="6">G314/H314</f>
        <v>15</v>
      </c>
      <c r="E314" s="9">
        <v>3</v>
      </c>
      <c r="F314" s="9">
        <v>6</v>
      </c>
      <c r="G314" s="9">
        <f>SUM(K308:K318)</f>
        <v>165</v>
      </c>
      <c r="H314" s="9">
        <f>COUNTA(J308:J318)</f>
        <v>11</v>
      </c>
      <c r="J314" s="9" t="s">
        <v>2</v>
      </c>
      <c r="K314" s="9">
        <v>15</v>
      </c>
    </row>
    <row r="315" spans="3:11" x14ac:dyDescent="0.3">
      <c r="C315" s="10">
        <v>44257</v>
      </c>
      <c r="D315" s="9">
        <f t="shared" si="6"/>
        <v>15</v>
      </c>
      <c r="E315" s="9">
        <v>3</v>
      </c>
      <c r="F315" s="9">
        <v>6</v>
      </c>
      <c r="G315" s="9">
        <f>SUM(K308:K318)</f>
        <v>165</v>
      </c>
      <c r="H315" s="9">
        <f>COUNTA(J308:J318)</f>
        <v>11</v>
      </c>
      <c r="J315" s="9" t="s">
        <v>2</v>
      </c>
      <c r="K315" s="9">
        <v>15</v>
      </c>
    </row>
    <row r="316" spans="3:11" x14ac:dyDescent="0.3">
      <c r="C316" s="10">
        <v>44258</v>
      </c>
      <c r="D316" s="9">
        <f t="shared" si="6"/>
        <v>15</v>
      </c>
      <c r="E316" s="9">
        <v>3</v>
      </c>
      <c r="F316" s="9">
        <v>6</v>
      </c>
      <c r="G316" s="9">
        <f>SUM(K308:K318)</f>
        <v>165</v>
      </c>
      <c r="H316" s="9">
        <f>COUNTA(J308:J318)</f>
        <v>11</v>
      </c>
      <c r="J316" s="9" t="s">
        <v>2</v>
      </c>
      <c r="K316" s="9">
        <v>15</v>
      </c>
    </row>
    <row r="317" spans="3:11" x14ac:dyDescent="0.3">
      <c r="C317" s="10">
        <v>44259</v>
      </c>
      <c r="D317" s="9">
        <f t="shared" si="6"/>
        <v>15</v>
      </c>
      <c r="E317" s="9">
        <v>3</v>
      </c>
      <c r="F317" s="9">
        <v>6</v>
      </c>
      <c r="G317" s="9">
        <f>SUM(K308:K318)</f>
        <v>165</v>
      </c>
      <c r="H317" s="9">
        <f>COUNTA(J308:J318)</f>
        <v>11</v>
      </c>
      <c r="J317" s="9" t="s">
        <v>2</v>
      </c>
      <c r="K317" s="9">
        <v>15</v>
      </c>
    </row>
    <row r="318" spans="3:11" x14ac:dyDescent="0.3">
      <c r="C318" s="10">
        <v>44260</v>
      </c>
      <c r="D318" s="9">
        <f t="shared" si="6"/>
        <v>15</v>
      </c>
      <c r="E318" s="9">
        <v>3</v>
      </c>
      <c r="F318" s="9">
        <v>6</v>
      </c>
      <c r="G318" s="9">
        <f>SUM(K308:K318)</f>
        <v>165</v>
      </c>
      <c r="H318" s="9">
        <f>COUNTA(J308:J318)</f>
        <v>11</v>
      </c>
      <c r="J318" s="9" t="s">
        <v>2</v>
      </c>
      <c r="K318" s="9">
        <v>15</v>
      </c>
    </row>
    <row r="367" spans="3:6" x14ac:dyDescent="0.3">
      <c r="C367" s="1" t="s">
        <v>28</v>
      </c>
      <c r="D367" s="2"/>
      <c r="E367" s="2"/>
    </row>
    <row r="368" spans="3:6" x14ac:dyDescent="0.3">
      <c r="C368" s="4" t="s">
        <v>0</v>
      </c>
      <c r="D368" s="5" t="s">
        <v>29</v>
      </c>
      <c r="E368" s="5" t="s">
        <v>1</v>
      </c>
      <c r="F368" s="5" t="s">
        <v>10</v>
      </c>
    </row>
    <row r="369" spans="3:6" x14ac:dyDescent="0.3">
      <c r="C369" s="10">
        <v>44250</v>
      </c>
      <c r="D369" s="9">
        <v>2</v>
      </c>
      <c r="E369" s="9">
        <v>6</v>
      </c>
      <c r="F369" s="9">
        <v>8</v>
      </c>
    </row>
    <row r="370" spans="3:6" x14ac:dyDescent="0.3">
      <c r="C370" s="10">
        <v>44251</v>
      </c>
      <c r="D370" s="9">
        <v>2</v>
      </c>
      <c r="E370" s="9">
        <v>6</v>
      </c>
      <c r="F370" s="9">
        <v>8</v>
      </c>
    </row>
    <row r="371" spans="3:6" x14ac:dyDescent="0.3">
      <c r="C371" s="10">
        <v>44252</v>
      </c>
      <c r="D371" s="9">
        <v>2</v>
      </c>
      <c r="E371" s="9">
        <v>6</v>
      </c>
      <c r="F371" s="9">
        <v>8</v>
      </c>
    </row>
    <row r="372" spans="3:6" x14ac:dyDescent="0.3">
      <c r="C372" s="10">
        <v>44253</v>
      </c>
      <c r="D372" s="9">
        <v>2</v>
      </c>
      <c r="E372" s="9">
        <v>6</v>
      </c>
      <c r="F372" s="9">
        <v>8</v>
      </c>
    </row>
    <row r="373" spans="3:6" x14ac:dyDescent="0.3">
      <c r="C373" s="10">
        <v>44254</v>
      </c>
      <c r="D373" s="9">
        <v>2</v>
      </c>
      <c r="E373" s="9">
        <v>6</v>
      </c>
      <c r="F373" s="9">
        <v>8</v>
      </c>
    </row>
    <row r="374" spans="3:6" x14ac:dyDescent="0.3">
      <c r="C374" s="10">
        <v>44255</v>
      </c>
      <c r="D374" s="9">
        <v>2</v>
      </c>
      <c r="E374" s="9">
        <v>6</v>
      </c>
      <c r="F374" s="9">
        <v>8</v>
      </c>
    </row>
    <row r="375" spans="3:6" x14ac:dyDescent="0.3">
      <c r="C375" s="10">
        <v>44256</v>
      </c>
      <c r="D375" s="9">
        <v>2</v>
      </c>
      <c r="E375" s="9">
        <v>6</v>
      </c>
      <c r="F375" s="9">
        <v>8</v>
      </c>
    </row>
    <row r="376" spans="3:6" x14ac:dyDescent="0.3">
      <c r="C376" s="10">
        <v>44257</v>
      </c>
      <c r="D376" s="9">
        <v>2</v>
      </c>
      <c r="E376" s="9">
        <v>6</v>
      </c>
      <c r="F376" s="9">
        <v>8</v>
      </c>
    </row>
    <row r="377" spans="3:6" x14ac:dyDescent="0.3">
      <c r="C377" s="10">
        <v>44258</v>
      </c>
      <c r="D377" s="9">
        <v>2</v>
      </c>
      <c r="E377" s="9">
        <v>6</v>
      </c>
      <c r="F377" s="9">
        <v>8</v>
      </c>
    </row>
    <row r="378" spans="3:6" x14ac:dyDescent="0.3">
      <c r="C378" s="10">
        <v>44259</v>
      </c>
      <c r="D378" s="9">
        <v>2</v>
      </c>
      <c r="E378" s="9">
        <v>6</v>
      </c>
      <c r="F378" s="9">
        <v>8</v>
      </c>
    </row>
    <row r="379" spans="3:6" x14ac:dyDescent="0.3">
      <c r="C379" s="10">
        <v>44260</v>
      </c>
      <c r="D379" s="9">
        <v>2</v>
      </c>
      <c r="E379" s="9">
        <v>6</v>
      </c>
      <c r="F379" s="9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2021-04-15T10:24:58Z</dcterms:modified>
</cp:coreProperties>
</file>