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ka\3D Objects\Reporting\Q2 Reporting\"/>
    </mc:Choice>
  </mc:AlternateContent>
  <xr:revisionPtr revIDLastSave="0" documentId="13_ncr:1_{BA2AB7B3-327F-432A-BD24-3E675DBF6C86}" xr6:coauthVersionLast="47" xr6:coauthVersionMax="47" xr10:uidLastSave="{00000000-0000-0000-0000-000000000000}"/>
  <bookViews>
    <workbookView xWindow="-120" yWindow="-120" windowWidth="20730" windowHeight="11160" xr2:uid="{EA5404DA-F51B-417E-B3D7-440F8FE438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1" l="1"/>
  <c r="H39" i="1" s="1"/>
  <c r="I39" i="1" s="1"/>
  <c r="H38" i="1"/>
  <c r="I38" i="1" s="1"/>
  <c r="H37" i="1"/>
  <c r="I37" i="1" s="1"/>
  <c r="H36" i="1"/>
  <c r="I36" i="1" s="1"/>
  <c r="H35" i="1"/>
  <c r="I35" i="1" s="1"/>
  <c r="I34" i="1"/>
  <c r="H34" i="1"/>
  <c r="H33" i="1"/>
  <c r="I33" i="1" s="1"/>
  <c r="H32" i="1"/>
  <c r="I32" i="1" s="1"/>
  <c r="H31" i="1"/>
  <c r="I31" i="1" s="1"/>
  <c r="I30" i="1"/>
  <c r="H30" i="1"/>
  <c r="H29" i="1"/>
  <c r="I29" i="1" s="1"/>
  <c r="H28" i="1"/>
  <c r="I28" i="1" s="1"/>
  <c r="H27" i="1"/>
  <c r="I27" i="1" s="1"/>
  <c r="I26" i="1"/>
  <c r="H26" i="1"/>
  <c r="H25" i="1"/>
  <c r="I25" i="1" s="1"/>
  <c r="H24" i="1"/>
  <c r="I24" i="1" s="1"/>
  <c r="H23" i="1"/>
  <c r="I23" i="1" s="1"/>
  <c r="I22" i="1"/>
  <c r="H22" i="1"/>
  <c r="H21" i="1"/>
  <c r="I21" i="1" s="1"/>
  <c r="H20" i="1"/>
  <c r="I20" i="1" s="1"/>
  <c r="H19" i="1"/>
  <c r="I19" i="1" s="1"/>
  <c r="I18" i="1"/>
  <c r="H18" i="1"/>
  <c r="H17" i="1"/>
  <c r="I17" i="1" s="1"/>
  <c r="H16" i="1"/>
  <c r="I16" i="1" s="1"/>
  <c r="H15" i="1"/>
  <c r="I15" i="1" s="1"/>
  <c r="I14" i="1"/>
  <c r="H14" i="1"/>
  <c r="H13" i="1"/>
  <c r="I13" i="1" s="1"/>
  <c r="H12" i="1"/>
  <c r="I12" i="1" s="1"/>
  <c r="H11" i="1"/>
  <c r="I11" i="1" s="1"/>
  <c r="I10" i="1"/>
  <c r="H10" i="1"/>
  <c r="F9" i="1"/>
  <c r="H9" i="1" s="1"/>
  <c r="I9" i="1" s="1"/>
  <c r="H8" i="1"/>
  <c r="I8" i="1" s="1"/>
  <c r="H7" i="1"/>
  <c r="I7" i="1" s="1"/>
  <c r="I6" i="1"/>
  <c r="H6" i="1"/>
  <c r="H5" i="1"/>
  <c r="I5" i="1" s="1"/>
  <c r="H4" i="1"/>
  <c r="I4" i="1" s="1"/>
  <c r="H3" i="1"/>
  <c r="I3" i="1" s="1"/>
  <c r="I2" i="1"/>
  <c r="H2" i="1"/>
  <c r="H1" i="1"/>
  <c r="I1" i="1" l="1"/>
</calcChain>
</file>

<file path=xl/sharedStrings.xml><?xml version="1.0" encoding="utf-8"?>
<sst xmlns="http://schemas.openxmlformats.org/spreadsheetml/2006/main" count="156" uniqueCount="68">
  <si>
    <t>Accomodation</t>
  </si>
  <si>
    <t>Alika/pmv/4/12/2021</t>
  </si>
  <si>
    <t>4 days accomodation @ kshs 3000</t>
  </si>
  <si>
    <t>Speke Hotel</t>
  </si>
  <si>
    <t>Alika/pmv/5/14/2021</t>
  </si>
  <si>
    <t>Training &amp; Accomodation</t>
  </si>
  <si>
    <t>Alika/pmv/4/13/2021</t>
  </si>
  <si>
    <t>4 days Accomodation @ 9 packs Conference each park is 1,600</t>
  </si>
  <si>
    <t>New Man Hotel &amp; Resort-TZ</t>
  </si>
  <si>
    <t>Alika/pmv/5/15/2021</t>
  </si>
  <si>
    <t>Alika/pmv/4/14/2021</t>
  </si>
  <si>
    <t>3 days accomodation @ kshs 4200</t>
  </si>
  <si>
    <t>Eastern Country Hotel-Rwanda</t>
  </si>
  <si>
    <t>Alika/pmv/5/16/2021</t>
  </si>
  <si>
    <t>2 days accomodation @ kshs 4200</t>
  </si>
  <si>
    <t>Alika/pmv/4/15/2021</t>
  </si>
  <si>
    <t>Mika Hotel-Jesmondine</t>
  </si>
  <si>
    <t>Alika/pmv/5/17/2021</t>
  </si>
  <si>
    <t>Alika/pmv/4/16/2021</t>
  </si>
  <si>
    <t>Econo Lodge Fort Payne</t>
  </si>
  <si>
    <t>Alika/pmv/5/18/2021</t>
  </si>
  <si>
    <t>1 days Training 4 units@ kshs 3000</t>
  </si>
  <si>
    <t>Alika/pmv/4/17/2021</t>
  </si>
  <si>
    <t>7 days accomodation @ kshs 3000</t>
  </si>
  <si>
    <t>Green Apple Hotel- Kibondo</t>
  </si>
  <si>
    <t>Alika/pmv/5/19/2021</t>
  </si>
  <si>
    <t>Alika/pmv/4/18/2021</t>
  </si>
  <si>
    <t>Kibelion Hotel-Baringo</t>
  </si>
  <si>
    <t>Alika/pmv/5/20/2021</t>
  </si>
  <si>
    <t>Alika/pmv/4/19/2021</t>
  </si>
  <si>
    <t>Sourc Du nil Hotel, Bujumbura</t>
  </si>
  <si>
    <t>Alika/pmv/5/21/2021</t>
  </si>
  <si>
    <t>Personnel Costs</t>
  </si>
  <si>
    <t>Alika/pmv/5/1/2021</t>
  </si>
  <si>
    <t>Consultancy fees</t>
  </si>
  <si>
    <t>Benjamin Aijuka</t>
  </si>
  <si>
    <t>Alika/pmv/4/2/2021</t>
  </si>
  <si>
    <t>Charles Ngetich</t>
  </si>
  <si>
    <t>Alika/pmv/5/2/2021</t>
  </si>
  <si>
    <t>Christopher Mkondya</t>
  </si>
  <si>
    <t>Alika/pmv/5/3/2021</t>
  </si>
  <si>
    <t>Alika/pmv/4/3/2021</t>
  </si>
  <si>
    <t>Epiphanie kerekezi</t>
  </si>
  <si>
    <t>Alika/pmv/5/4/2021</t>
  </si>
  <si>
    <t>Alika/pmv/4/4/2021</t>
  </si>
  <si>
    <t>Gloria Andisi</t>
  </si>
  <si>
    <t>Alika/pmv/5/5/2021</t>
  </si>
  <si>
    <t>Alika/pmv/4/5/2021</t>
  </si>
  <si>
    <t>Gregory Chansa</t>
  </si>
  <si>
    <t>Alika/pmv/5/6/2021</t>
  </si>
  <si>
    <t>Alika/pmv/4/6/2021</t>
  </si>
  <si>
    <t>Isaac Tallam</t>
  </si>
  <si>
    <t>Alika/pmv/5/7/2021</t>
  </si>
  <si>
    <t>Alika/pmv/4/7/2021</t>
  </si>
  <si>
    <t>Joab Bobane</t>
  </si>
  <si>
    <t>Alika/pmv/5/8/2021</t>
  </si>
  <si>
    <t>Alika/pmv/4/8/2021</t>
  </si>
  <si>
    <t>John Frank</t>
  </si>
  <si>
    <t>Alika/pmv/5/9/2021</t>
  </si>
  <si>
    <t>Alika/pmv/4/9/2021</t>
  </si>
  <si>
    <t>Julius Oduol</t>
  </si>
  <si>
    <t>Alika/pmv/5/10/2021</t>
  </si>
  <si>
    <t>Alika/pmv/5/11/2021</t>
  </si>
  <si>
    <t>Zemitech Africa</t>
  </si>
  <si>
    <t>Alika/pmv/5/12/2021</t>
  </si>
  <si>
    <t>Alika/pmv/4/11/2021</t>
  </si>
  <si>
    <t>Yves Batungwanayo</t>
  </si>
  <si>
    <t>Alika/pmv/5/13/2021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</si>
</sst>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2" fillId="0" borderId="1" xfId="2" applyFont="1" applyBorder="1"/>
    <xf numFmtId="14" fontId="3" fillId="0" borderId="1" xfId="2" applyNumberFormat="1" applyFont="1" applyBorder="1"/>
    <xf numFmtId="0" fontId="3" fillId="0" borderId="1" xfId="2" applyFont="1" applyBorder="1"/>
    <xf numFmtId="43" fontId="3" fillId="0" borderId="1" xfId="1" applyFont="1" applyBorder="1"/>
    <xf numFmtId="0" fontId="3" fillId="2" borderId="1" xfId="2" applyFont="1" applyFill="1" applyBorder="1"/>
    <xf numFmtId="164" fontId="4" fillId="2" borderId="1" xfId="0" applyNumberFormat="1" applyFont="1" applyFill="1" applyBorder="1" applyAlignment="1">
      <alignment horizontal="center" vertical="top" wrapText="1"/>
    </xf>
    <xf numFmtId="0" fontId="5" fillId="0" borderId="1" xfId="0" applyFont="1" applyBorder="1"/>
    <xf numFmtId="0" fontId="4" fillId="0" borderId="1" xfId="0" applyFont="1" applyBorder="1"/>
    <xf numFmtId="43" fontId="4" fillId="0" borderId="1" xfId="1" applyFont="1" applyFill="1" applyBorder="1"/>
    <xf numFmtId="165" fontId="3" fillId="0" borderId="1" xfId="1" applyNumberFormat="1" applyFont="1" applyBorder="1"/>
    <xf numFmtId="43" fontId="3" fillId="0" borderId="1" xfId="2" applyNumberFormat="1" applyFont="1" applyBorder="1"/>
  </cellXfs>
  <cellStyles count="3">
    <cellStyle name="Comma" xfId="1" builtinId="3"/>
    <cellStyle name="Normal" xfId="0" builtinId="0"/>
    <cellStyle name="Normal 2" xfId="2" xr:uid="{E6DAD4C0-8907-4040-B319-7523CEB8BA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2A254-E2E1-4414-AE35-BD8C7A032937}">
  <dimension ref="A1:I39"/>
  <sheetViews>
    <sheetView tabSelected="1" workbookViewId="0">
      <selection activeCell="L8" sqref="L8"/>
    </sheetView>
  </sheetViews>
  <sheetFormatPr defaultRowHeight="15" x14ac:dyDescent="0.25"/>
  <cols>
    <col min="1" max="1" width="15.42578125" customWidth="1"/>
    <col min="2" max="2" width="15.140625" customWidth="1"/>
    <col min="5" max="5" width="13.7109375" customWidth="1"/>
    <col min="6" max="6" width="16.28515625" customWidth="1"/>
  </cols>
  <sheetData>
    <row r="1" spans="1:9" ht="15.75" x14ac:dyDescent="0.25">
      <c r="A1" s="1" t="s">
        <v>0</v>
      </c>
      <c r="B1" s="2">
        <v>44316</v>
      </c>
      <c r="C1" s="3" t="s">
        <v>1</v>
      </c>
      <c r="D1" s="3" t="s">
        <v>2</v>
      </c>
      <c r="E1" s="1" t="s">
        <v>3</v>
      </c>
      <c r="F1" s="4">
        <v>12000</v>
      </c>
      <c r="G1" s="5">
        <v>150</v>
      </c>
      <c r="H1" s="4">
        <f>F1/G1</f>
        <v>80</v>
      </c>
      <c r="I1" s="6">
        <f>H1*1.13</f>
        <v>90.399999999999991</v>
      </c>
    </row>
    <row r="2" spans="1:9" ht="15.75" x14ac:dyDescent="0.25">
      <c r="A2" s="1" t="s">
        <v>0</v>
      </c>
      <c r="B2" s="2">
        <v>44347</v>
      </c>
      <c r="C2" s="3" t="s">
        <v>4</v>
      </c>
      <c r="D2" s="3" t="s">
        <v>2</v>
      </c>
      <c r="E2" s="1" t="s">
        <v>3</v>
      </c>
      <c r="F2" s="4">
        <v>12000</v>
      </c>
      <c r="G2" s="5">
        <v>150</v>
      </c>
      <c r="H2" s="4">
        <f t="shared" ref="H2:H39" si="0">F2/G2</f>
        <v>80</v>
      </c>
      <c r="I2" s="6">
        <f t="shared" ref="I2:I39" si="1">H2*1.13</f>
        <v>90.399999999999991</v>
      </c>
    </row>
    <row r="3" spans="1:9" ht="15.75" x14ac:dyDescent="0.25">
      <c r="A3" s="1" t="s">
        <v>5</v>
      </c>
      <c r="B3" s="2">
        <v>44316</v>
      </c>
      <c r="C3" s="3" t="s">
        <v>6</v>
      </c>
      <c r="D3" s="3" t="s">
        <v>7</v>
      </c>
      <c r="E3" s="1" t="s">
        <v>8</v>
      </c>
      <c r="F3" s="4">
        <v>26000</v>
      </c>
      <c r="G3" s="5">
        <v>150</v>
      </c>
      <c r="H3" s="4">
        <f t="shared" si="0"/>
        <v>173.33333333333334</v>
      </c>
      <c r="I3" s="6">
        <f t="shared" si="1"/>
        <v>195.86666666666665</v>
      </c>
    </row>
    <row r="4" spans="1:9" ht="15.75" x14ac:dyDescent="0.25">
      <c r="A4" s="1" t="s">
        <v>5</v>
      </c>
      <c r="B4" s="2">
        <v>44347</v>
      </c>
      <c r="C4" s="3" t="s">
        <v>9</v>
      </c>
      <c r="D4" s="3" t="s">
        <v>7</v>
      </c>
      <c r="E4" s="1" t="s">
        <v>8</v>
      </c>
      <c r="F4" s="4">
        <v>26000</v>
      </c>
      <c r="G4" s="5">
        <v>150</v>
      </c>
      <c r="H4" s="4">
        <f t="shared" si="0"/>
        <v>173.33333333333334</v>
      </c>
      <c r="I4" s="6">
        <f t="shared" si="1"/>
        <v>195.86666666666665</v>
      </c>
    </row>
    <row r="5" spans="1:9" ht="15.75" x14ac:dyDescent="0.25">
      <c r="A5" s="1" t="s">
        <v>0</v>
      </c>
      <c r="B5" s="2">
        <v>44316</v>
      </c>
      <c r="C5" s="3" t="s">
        <v>10</v>
      </c>
      <c r="D5" s="3" t="s">
        <v>11</v>
      </c>
      <c r="E5" s="1" t="s">
        <v>12</v>
      </c>
      <c r="F5" s="4">
        <v>12600</v>
      </c>
      <c r="G5" s="5">
        <v>150</v>
      </c>
      <c r="H5" s="4">
        <f>F5/G5</f>
        <v>84</v>
      </c>
      <c r="I5" s="6">
        <f t="shared" si="1"/>
        <v>94.919999999999987</v>
      </c>
    </row>
    <row r="6" spans="1:9" ht="15.75" x14ac:dyDescent="0.25">
      <c r="A6" s="1" t="s">
        <v>0</v>
      </c>
      <c r="B6" s="2">
        <v>44347</v>
      </c>
      <c r="C6" s="3" t="s">
        <v>13</v>
      </c>
      <c r="D6" s="3" t="s">
        <v>14</v>
      </c>
      <c r="E6" s="1" t="s">
        <v>12</v>
      </c>
      <c r="F6" s="4">
        <v>8400</v>
      </c>
      <c r="G6" s="5">
        <v>150</v>
      </c>
      <c r="H6" s="4">
        <f>F6/G6</f>
        <v>56</v>
      </c>
      <c r="I6" s="6">
        <f t="shared" si="1"/>
        <v>63.279999999999994</v>
      </c>
    </row>
    <row r="7" spans="1:9" ht="15.75" x14ac:dyDescent="0.25">
      <c r="A7" s="1" t="s">
        <v>0</v>
      </c>
      <c r="B7" s="2">
        <v>44316</v>
      </c>
      <c r="C7" s="3" t="s">
        <v>15</v>
      </c>
      <c r="D7" s="3" t="s">
        <v>2</v>
      </c>
      <c r="E7" s="1" t="s">
        <v>16</v>
      </c>
      <c r="F7" s="4">
        <v>12000</v>
      </c>
      <c r="G7" s="5">
        <v>150</v>
      </c>
      <c r="H7" s="4">
        <f t="shared" si="0"/>
        <v>80</v>
      </c>
      <c r="I7" s="6">
        <f t="shared" si="1"/>
        <v>90.399999999999991</v>
      </c>
    </row>
    <row r="8" spans="1:9" ht="15.75" x14ac:dyDescent="0.25">
      <c r="A8" s="1" t="s">
        <v>0</v>
      </c>
      <c r="B8" s="2">
        <v>44347</v>
      </c>
      <c r="C8" s="3" t="s">
        <v>17</v>
      </c>
      <c r="D8" s="3" t="s">
        <v>2</v>
      </c>
      <c r="E8" s="1" t="s">
        <v>16</v>
      </c>
      <c r="F8" s="4">
        <v>12000</v>
      </c>
      <c r="G8" s="5">
        <v>150</v>
      </c>
      <c r="H8" s="4">
        <f t="shared" si="0"/>
        <v>80</v>
      </c>
      <c r="I8" s="6">
        <f t="shared" si="1"/>
        <v>90.399999999999991</v>
      </c>
    </row>
    <row r="9" spans="1:9" ht="15.75" x14ac:dyDescent="0.25">
      <c r="A9" s="1" t="s">
        <v>0</v>
      </c>
      <c r="B9" s="2">
        <v>44316</v>
      </c>
      <c r="C9" s="3" t="s">
        <v>18</v>
      </c>
      <c r="D9" s="3" t="s">
        <v>2</v>
      </c>
      <c r="E9" s="1" t="s">
        <v>19</v>
      </c>
      <c r="F9" s="4">
        <f>7507+475</f>
        <v>7982</v>
      </c>
      <c r="G9" s="5">
        <v>150</v>
      </c>
      <c r="H9" s="4">
        <f t="shared" si="0"/>
        <v>53.213333333333331</v>
      </c>
      <c r="I9" s="6">
        <f t="shared" si="1"/>
        <v>60.131066666666662</v>
      </c>
    </row>
    <row r="10" spans="1:9" ht="15.75" x14ac:dyDescent="0.25">
      <c r="A10" s="1" t="s">
        <v>5</v>
      </c>
      <c r="B10" s="2">
        <v>44347</v>
      </c>
      <c r="C10" s="3" t="s">
        <v>20</v>
      </c>
      <c r="D10" s="3" t="s">
        <v>21</v>
      </c>
      <c r="E10" s="1" t="s">
        <v>19</v>
      </c>
      <c r="F10" s="4">
        <v>12000</v>
      </c>
      <c r="G10" s="5">
        <v>150</v>
      </c>
      <c r="H10" s="4">
        <f t="shared" si="0"/>
        <v>80</v>
      </c>
      <c r="I10" s="6">
        <f t="shared" si="1"/>
        <v>90.399999999999991</v>
      </c>
    </row>
    <row r="11" spans="1:9" ht="15.75" x14ac:dyDescent="0.25">
      <c r="A11" s="1" t="s">
        <v>0</v>
      </c>
      <c r="B11" s="2">
        <v>44316</v>
      </c>
      <c r="C11" s="3" t="s">
        <v>22</v>
      </c>
      <c r="D11" s="3" t="s">
        <v>23</v>
      </c>
      <c r="E11" s="1" t="s">
        <v>24</v>
      </c>
      <c r="F11" s="4">
        <v>21000</v>
      </c>
      <c r="G11" s="5">
        <v>150</v>
      </c>
      <c r="H11" s="4">
        <f t="shared" si="0"/>
        <v>140</v>
      </c>
      <c r="I11" s="6">
        <f t="shared" si="1"/>
        <v>158.19999999999999</v>
      </c>
    </row>
    <row r="12" spans="1:9" ht="15.75" x14ac:dyDescent="0.25">
      <c r="A12" s="1" t="s">
        <v>0</v>
      </c>
      <c r="B12" s="2">
        <v>44347</v>
      </c>
      <c r="C12" s="3" t="s">
        <v>25</v>
      </c>
      <c r="D12" s="3" t="s">
        <v>23</v>
      </c>
      <c r="E12" s="1" t="s">
        <v>24</v>
      </c>
      <c r="F12" s="4">
        <v>21000</v>
      </c>
      <c r="G12" s="5">
        <v>150</v>
      </c>
      <c r="H12" s="4">
        <f t="shared" si="0"/>
        <v>140</v>
      </c>
      <c r="I12" s="6">
        <f t="shared" si="1"/>
        <v>158.19999999999999</v>
      </c>
    </row>
    <row r="13" spans="1:9" ht="15.75" x14ac:dyDescent="0.25">
      <c r="A13" s="1" t="s">
        <v>5</v>
      </c>
      <c r="B13" s="2">
        <v>44316</v>
      </c>
      <c r="C13" s="3" t="s">
        <v>26</v>
      </c>
      <c r="D13" s="3" t="s">
        <v>7</v>
      </c>
      <c r="E13" s="1" t="s">
        <v>27</v>
      </c>
      <c r="F13" s="4">
        <v>26400</v>
      </c>
      <c r="G13" s="5">
        <v>150</v>
      </c>
      <c r="H13" s="4">
        <f t="shared" si="0"/>
        <v>176</v>
      </c>
      <c r="I13" s="6">
        <f t="shared" si="1"/>
        <v>198.88</v>
      </c>
    </row>
    <row r="14" spans="1:9" ht="15.75" x14ac:dyDescent="0.25">
      <c r="A14" s="1" t="s">
        <v>5</v>
      </c>
      <c r="B14" s="2">
        <v>44347</v>
      </c>
      <c r="C14" s="3" t="s">
        <v>28</v>
      </c>
      <c r="D14" s="3" t="s">
        <v>7</v>
      </c>
      <c r="E14" s="1" t="s">
        <v>27</v>
      </c>
      <c r="F14" s="4">
        <v>26400</v>
      </c>
      <c r="G14" s="5">
        <v>150</v>
      </c>
      <c r="H14" s="4">
        <f t="shared" si="0"/>
        <v>176</v>
      </c>
      <c r="I14" s="6">
        <f t="shared" si="1"/>
        <v>198.88</v>
      </c>
    </row>
    <row r="15" spans="1:9" ht="15.75" x14ac:dyDescent="0.25">
      <c r="A15" s="1" t="s">
        <v>0</v>
      </c>
      <c r="B15" s="2">
        <v>44316</v>
      </c>
      <c r="C15" s="3" t="s">
        <v>29</v>
      </c>
      <c r="D15" s="3" t="s">
        <v>2</v>
      </c>
      <c r="E15" s="3" t="s">
        <v>30</v>
      </c>
      <c r="F15" s="4">
        <v>12000</v>
      </c>
      <c r="G15" s="5">
        <v>150</v>
      </c>
      <c r="H15" s="4">
        <f t="shared" si="0"/>
        <v>80</v>
      </c>
      <c r="I15" s="6">
        <f t="shared" si="1"/>
        <v>90.399999999999991</v>
      </c>
    </row>
    <row r="16" spans="1:9" ht="15.75" x14ac:dyDescent="0.25">
      <c r="A16" s="1" t="s">
        <v>0</v>
      </c>
      <c r="B16" s="2">
        <v>44347</v>
      </c>
      <c r="C16" s="3" t="s">
        <v>31</v>
      </c>
      <c r="D16" s="3" t="s">
        <v>2</v>
      </c>
      <c r="E16" s="3" t="s">
        <v>30</v>
      </c>
      <c r="F16" s="4">
        <v>12000</v>
      </c>
      <c r="G16" s="5">
        <v>150</v>
      </c>
      <c r="H16" s="4">
        <f t="shared" si="0"/>
        <v>80</v>
      </c>
      <c r="I16" s="6">
        <f t="shared" si="1"/>
        <v>90.399999999999991</v>
      </c>
    </row>
    <row r="17" spans="1:9" ht="15.75" x14ac:dyDescent="0.25">
      <c r="A17" s="7" t="s">
        <v>32</v>
      </c>
      <c r="B17" s="2">
        <v>44347</v>
      </c>
      <c r="C17" s="3" t="s">
        <v>33</v>
      </c>
      <c r="D17" s="8" t="s">
        <v>34</v>
      </c>
      <c r="E17" s="1" t="s">
        <v>35</v>
      </c>
      <c r="F17" s="9">
        <v>47124.959999999999</v>
      </c>
      <c r="G17" s="8">
        <v>150</v>
      </c>
      <c r="H17" s="10">
        <f t="shared" si="0"/>
        <v>314.16640000000001</v>
      </c>
      <c r="I17" s="11">
        <f t="shared" si="1"/>
        <v>355.00803199999996</v>
      </c>
    </row>
    <row r="18" spans="1:9" ht="15.75" x14ac:dyDescent="0.25">
      <c r="A18" s="7" t="s">
        <v>32</v>
      </c>
      <c r="B18" s="2">
        <v>44316</v>
      </c>
      <c r="C18" s="3" t="s">
        <v>36</v>
      </c>
      <c r="D18" s="8" t="s">
        <v>34</v>
      </c>
      <c r="E18" s="8" t="s">
        <v>37</v>
      </c>
      <c r="F18" s="9">
        <v>46209.53</v>
      </c>
      <c r="G18" s="8">
        <v>150</v>
      </c>
      <c r="H18" s="10">
        <f t="shared" si="0"/>
        <v>308.06353333333334</v>
      </c>
      <c r="I18" s="11">
        <f t="shared" si="1"/>
        <v>348.11179266666664</v>
      </c>
    </row>
    <row r="19" spans="1:9" ht="15.75" x14ac:dyDescent="0.25">
      <c r="A19" s="7" t="s">
        <v>32</v>
      </c>
      <c r="B19" s="2">
        <v>44347</v>
      </c>
      <c r="C19" s="3" t="s">
        <v>38</v>
      </c>
      <c r="D19" s="8" t="s">
        <v>34</v>
      </c>
      <c r="E19" s="8" t="s">
        <v>37</v>
      </c>
      <c r="F19" s="9">
        <v>47124.959999999999</v>
      </c>
      <c r="G19" s="8">
        <v>150</v>
      </c>
      <c r="H19" s="10">
        <f t="shared" si="0"/>
        <v>314.16640000000001</v>
      </c>
      <c r="I19" s="11">
        <f t="shared" si="1"/>
        <v>355.00803199999996</v>
      </c>
    </row>
    <row r="20" spans="1:9" ht="15.75" x14ac:dyDescent="0.25">
      <c r="A20" s="7" t="s">
        <v>32</v>
      </c>
      <c r="B20" s="2">
        <v>44316</v>
      </c>
      <c r="C20" s="3" t="s">
        <v>36</v>
      </c>
      <c r="D20" s="8" t="s">
        <v>34</v>
      </c>
      <c r="E20" s="1" t="s">
        <v>39</v>
      </c>
      <c r="F20" s="9">
        <v>58134.57</v>
      </c>
      <c r="G20" s="8">
        <v>150</v>
      </c>
      <c r="H20" s="10">
        <f t="shared" si="0"/>
        <v>387.56380000000001</v>
      </c>
      <c r="I20" s="11">
        <f t="shared" si="1"/>
        <v>437.94709399999999</v>
      </c>
    </row>
    <row r="21" spans="1:9" ht="15.75" x14ac:dyDescent="0.25">
      <c r="A21" s="7" t="s">
        <v>32</v>
      </c>
      <c r="B21" s="2">
        <v>44347</v>
      </c>
      <c r="C21" s="3" t="s">
        <v>40</v>
      </c>
      <c r="D21" s="8" t="s">
        <v>34</v>
      </c>
      <c r="E21" s="1" t="s">
        <v>39</v>
      </c>
      <c r="F21" s="9">
        <v>59286.239999999998</v>
      </c>
      <c r="G21" s="8">
        <v>150</v>
      </c>
      <c r="H21" s="10">
        <f t="shared" si="0"/>
        <v>395.24160000000001</v>
      </c>
      <c r="I21" s="11">
        <f t="shared" si="1"/>
        <v>446.62300799999997</v>
      </c>
    </row>
    <row r="22" spans="1:9" ht="15.75" x14ac:dyDescent="0.25">
      <c r="A22" s="7" t="s">
        <v>32</v>
      </c>
      <c r="B22" s="2">
        <v>44316</v>
      </c>
      <c r="C22" s="3" t="s">
        <v>41</v>
      </c>
      <c r="D22" s="8" t="s">
        <v>34</v>
      </c>
      <c r="E22" s="1" t="s">
        <v>42</v>
      </c>
      <c r="F22" s="9">
        <v>46209.53</v>
      </c>
      <c r="G22" s="8">
        <v>150</v>
      </c>
      <c r="H22" s="10">
        <f t="shared" si="0"/>
        <v>308.06353333333334</v>
      </c>
      <c r="I22" s="11">
        <f t="shared" si="1"/>
        <v>348.11179266666664</v>
      </c>
    </row>
    <row r="23" spans="1:9" ht="15.75" x14ac:dyDescent="0.25">
      <c r="A23" s="7" t="s">
        <v>32</v>
      </c>
      <c r="B23" s="2">
        <v>44347</v>
      </c>
      <c r="C23" s="3" t="s">
        <v>43</v>
      </c>
      <c r="D23" s="8" t="s">
        <v>34</v>
      </c>
      <c r="E23" s="1" t="s">
        <v>42</v>
      </c>
      <c r="F23" s="9">
        <v>47124.959999999999</v>
      </c>
      <c r="G23" s="8">
        <v>150</v>
      </c>
      <c r="H23" s="10">
        <f t="shared" si="0"/>
        <v>314.16640000000001</v>
      </c>
      <c r="I23" s="11">
        <f t="shared" si="1"/>
        <v>355.00803199999996</v>
      </c>
    </row>
    <row r="24" spans="1:9" ht="15.75" x14ac:dyDescent="0.25">
      <c r="A24" s="7" t="s">
        <v>32</v>
      </c>
      <c r="B24" s="2">
        <v>44316</v>
      </c>
      <c r="C24" s="3" t="s">
        <v>44</v>
      </c>
      <c r="D24" s="8" t="s">
        <v>34</v>
      </c>
      <c r="E24" s="8" t="s">
        <v>45</v>
      </c>
      <c r="F24" s="9">
        <v>42855.61</v>
      </c>
      <c r="G24" s="8">
        <v>150</v>
      </c>
      <c r="H24" s="10">
        <f t="shared" si="0"/>
        <v>285.70406666666668</v>
      </c>
      <c r="I24" s="11">
        <f t="shared" si="1"/>
        <v>322.84559533333334</v>
      </c>
    </row>
    <row r="25" spans="1:9" ht="15.75" x14ac:dyDescent="0.25">
      <c r="A25" s="7" t="s">
        <v>32</v>
      </c>
      <c r="B25" s="2">
        <v>44347</v>
      </c>
      <c r="C25" s="3" t="s">
        <v>46</v>
      </c>
      <c r="D25" s="8" t="s">
        <v>34</v>
      </c>
      <c r="E25" s="8" t="s">
        <v>45</v>
      </c>
      <c r="F25" s="9">
        <v>43704.6</v>
      </c>
      <c r="G25" s="8">
        <v>150</v>
      </c>
      <c r="H25" s="10">
        <f t="shared" si="0"/>
        <v>291.36399999999998</v>
      </c>
      <c r="I25" s="11">
        <f t="shared" si="1"/>
        <v>329.24131999999992</v>
      </c>
    </row>
    <row r="26" spans="1:9" ht="15.75" x14ac:dyDescent="0.25">
      <c r="A26" s="7" t="s">
        <v>32</v>
      </c>
      <c r="B26" s="2">
        <v>44316</v>
      </c>
      <c r="C26" s="3" t="s">
        <v>47</v>
      </c>
      <c r="D26" s="8" t="s">
        <v>34</v>
      </c>
      <c r="E26" s="1" t="s">
        <v>48</v>
      </c>
      <c r="F26" s="9">
        <v>46209.53</v>
      </c>
      <c r="G26" s="8">
        <v>150</v>
      </c>
      <c r="H26" s="10">
        <f t="shared" si="0"/>
        <v>308.06353333333334</v>
      </c>
      <c r="I26" s="11">
        <f t="shared" si="1"/>
        <v>348.11179266666664</v>
      </c>
    </row>
    <row r="27" spans="1:9" ht="15.75" x14ac:dyDescent="0.25">
      <c r="A27" s="7" t="s">
        <v>32</v>
      </c>
      <c r="B27" s="2">
        <v>44347</v>
      </c>
      <c r="C27" s="3" t="s">
        <v>49</v>
      </c>
      <c r="D27" s="8" t="s">
        <v>34</v>
      </c>
      <c r="E27" s="1" t="s">
        <v>48</v>
      </c>
      <c r="F27" s="9">
        <v>47124.959999999999</v>
      </c>
      <c r="G27" s="8">
        <v>150</v>
      </c>
      <c r="H27" s="10">
        <f t="shared" si="0"/>
        <v>314.16640000000001</v>
      </c>
      <c r="I27" s="11">
        <f t="shared" si="1"/>
        <v>355.00803199999996</v>
      </c>
    </row>
    <row r="28" spans="1:9" ht="15.75" x14ac:dyDescent="0.25">
      <c r="A28" s="7" t="s">
        <v>32</v>
      </c>
      <c r="B28" s="2">
        <v>44316</v>
      </c>
      <c r="C28" s="3" t="s">
        <v>50</v>
      </c>
      <c r="D28" s="8" t="s">
        <v>34</v>
      </c>
      <c r="E28" s="8" t="s">
        <v>51</v>
      </c>
      <c r="F28" s="9">
        <v>193704.39</v>
      </c>
      <c r="G28" s="8">
        <v>150</v>
      </c>
      <c r="H28" s="10">
        <f t="shared" si="0"/>
        <v>1291.3626000000002</v>
      </c>
      <c r="I28" s="11">
        <f t="shared" si="1"/>
        <v>1459.239738</v>
      </c>
    </row>
    <row r="29" spans="1:9" ht="15.75" x14ac:dyDescent="0.25">
      <c r="A29" s="7" t="s">
        <v>32</v>
      </c>
      <c r="B29" s="2">
        <v>44347</v>
      </c>
      <c r="C29" s="3" t="s">
        <v>52</v>
      </c>
      <c r="D29" s="8" t="s">
        <v>34</v>
      </c>
      <c r="E29" s="8" t="s">
        <v>51</v>
      </c>
      <c r="F29" s="9">
        <v>192091.75</v>
      </c>
      <c r="G29" s="8">
        <v>150</v>
      </c>
      <c r="H29" s="10">
        <f t="shared" si="0"/>
        <v>1280.6116666666667</v>
      </c>
      <c r="I29" s="11">
        <f t="shared" si="1"/>
        <v>1447.0911833333332</v>
      </c>
    </row>
    <row r="30" spans="1:9" ht="15.75" x14ac:dyDescent="0.25">
      <c r="A30" s="7" t="s">
        <v>32</v>
      </c>
      <c r="B30" s="2">
        <v>44316</v>
      </c>
      <c r="C30" s="3" t="s">
        <v>53</v>
      </c>
      <c r="D30" s="8" t="s">
        <v>34</v>
      </c>
      <c r="E30" s="8" t="s">
        <v>54</v>
      </c>
      <c r="F30" s="9">
        <v>46209.53</v>
      </c>
      <c r="G30" s="8">
        <v>150</v>
      </c>
      <c r="H30" s="10">
        <f t="shared" si="0"/>
        <v>308.06353333333334</v>
      </c>
      <c r="I30" s="11">
        <f t="shared" si="1"/>
        <v>348.11179266666664</v>
      </c>
    </row>
    <row r="31" spans="1:9" ht="15.75" x14ac:dyDescent="0.25">
      <c r="A31" s="7" t="s">
        <v>32</v>
      </c>
      <c r="B31" s="2">
        <v>44347</v>
      </c>
      <c r="C31" s="3" t="s">
        <v>55</v>
      </c>
      <c r="D31" s="8" t="s">
        <v>34</v>
      </c>
      <c r="E31" s="8" t="s">
        <v>54</v>
      </c>
      <c r="F31" s="9">
        <v>47124.959999999999</v>
      </c>
      <c r="G31" s="8">
        <v>150</v>
      </c>
      <c r="H31" s="10">
        <f t="shared" si="0"/>
        <v>314.16640000000001</v>
      </c>
      <c r="I31" s="11">
        <f t="shared" si="1"/>
        <v>355.00803199999996</v>
      </c>
    </row>
    <row r="32" spans="1:9" ht="15.75" x14ac:dyDescent="0.25">
      <c r="A32" s="7" t="s">
        <v>32</v>
      </c>
      <c r="B32" s="2">
        <v>44316</v>
      </c>
      <c r="C32" s="3" t="s">
        <v>56</v>
      </c>
      <c r="D32" s="8" t="s">
        <v>34</v>
      </c>
      <c r="E32" s="8" t="s">
        <v>57</v>
      </c>
      <c r="F32" s="9">
        <v>46209.53</v>
      </c>
      <c r="G32" s="8">
        <v>150</v>
      </c>
      <c r="H32" s="10">
        <f t="shared" si="0"/>
        <v>308.06353333333334</v>
      </c>
      <c r="I32" s="11">
        <f t="shared" si="1"/>
        <v>348.11179266666664</v>
      </c>
    </row>
    <row r="33" spans="1:9" ht="15.75" x14ac:dyDescent="0.25">
      <c r="A33" s="7" t="s">
        <v>32</v>
      </c>
      <c r="B33" s="2">
        <v>44347</v>
      </c>
      <c r="C33" s="3" t="s">
        <v>58</v>
      </c>
      <c r="D33" s="8" t="s">
        <v>34</v>
      </c>
      <c r="E33" s="8" t="s">
        <v>57</v>
      </c>
      <c r="F33" s="9">
        <v>47124.959999999999</v>
      </c>
      <c r="G33" s="8">
        <v>150</v>
      </c>
      <c r="H33" s="10">
        <f t="shared" si="0"/>
        <v>314.16640000000001</v>
      </c>
      <c r="I33" s="11">
        <f t="shared" si="1"/>
        <v>355.00803199999996</v>
      </c>
    </row>
    <row r="34" spans="1:9" ht="15.75" x14ac:dyDescent="0.25">
      <c r="A34" s="7" t="s">
        <v>32</v>
      </c>
      <c r="B34" s="2">
        <v>44316</v>
      </c>
      <c r="C34" s="3" t="s">
        <v>59</v>
      </c>
      <c r="D34" s="8" t="s">
        <v>34</v>
      </c>
      <c r="E34" s="8" t="s">
        <v>60</v>
      </c>
      <c r="F34" s="9">
        <v>72668.210000000006</v>
      </c>
      <c r="G34" s="8">
        <v>150</v>
      </c>
      <c r="H34" s="10">
        <f t="shared" si="0"/>
        <v>484.45473333333337</v>
      </c>
      <c r="I34" s="11">
        <f t="shared" si="1"/>
        <v>547.43384866666668</v>
      </c>
    </row>
    <row r="35" spans="1:9" ht="15.75" x14ac:dyDescent="0.25">
      <c r="A35" s="7" t="s">
        <v>32</v>
      </c>
      <c r="B35" s="2">
        <v>44347</v>
      </c>
      <c r="C35" s="3" t="s">
        <v>61</v>
      </c>
      <c r="D35" s="8" t="s">
        <v>34</v>
      </c>
      <c r="E35" s="8" t="s">
        <v>60</v>
      </c>
      <c r="F35" s="9">
        <v>74107.8</v>
      </c>
      <c r="G35" s="8">
        <v>150</v>
      </c>
      <c r="H35" s="10">
        <f t="shared" si="0"/>
        <v>494.05200000000002</v>
      </c>
      <c r="I35" s="11">
        <f t="shared" si="1"/>
        <v>558.27875999999992</v>
      </c>
    </row>
    <row r="36" spans="1:9" ht="15.75" x14ac:dyDescent="0.25">
      <c r="A36" s="7" t="s">
        <v>32</v>
      </c>
      <c r="B36" s="2">
        <v>44347</v>
      </c>
      <c r="C36" s="3" t="s">
        <v>62</v>
      </c>
      <c r="D36" s="8" t="s">
        <v>34</v>
      </c>
      <c r="E36" s="8" t="s">
        <v>63</v>
      </c>
      <c r="F36" s="9">
        <v>57761.91</v>
      </c>
      <c r="G36" s="8">
        <v>150</v>
      </c>
      <c r="H36" s="10">
        <f t="shared" si="0"/>
        <v>385.07940000000002</v>
      </c>
      <c r="I36" s="11">
        <f t="shared" si="1"/>
        <v>435.13972200000001</v>
      </c>
    </row>
    <row r="37" spans="1:9" ht="15.75" x14ac:dyDescent="0.25">
      <c r="A37" s="7" t="s">
        <v>32</v>
      </c>
      <c r="B37" s="2">
        <v>44347</v>
      </c>
      <c r="C37" s="3" t="s">
        <v>64</v>
      </c>
      <c r="D37" s="8" t="s">
        <v>34</v>
      </c>
      <c r="E37" s="8" t="s">
        <v>63</v>
      </c>
      <c r="F37" s="9">
        <v>58906.2</v>
      </c>
      <c r="G37" s="8">
        <v>150</v>
      </c>
      <c r="H37" s="10">
        <f t="shared" si="0"/>
        <v>392.70799999999997</v>
      </c>
      <c r="I37" s="11">
        <f t="shared" si="1"/>
        <v>443.76003999999995</v>
      </c>
    </row>
    <row r="38" spans="1:9" ht="15.75" x14ac:dyDescent="0.25">
      <c r="A38" s="7" t="s">
        <v>32</v>
      </c>
      <c r="B38" s="2">
        <v>44316</v>
      </c>
      <c r="C38" s="3" t="s">
        <v>65</v>
      </c>
      <c r="D38" s="8" t="s">
        <v>34</v>
      </c>
      <c r="E38" s="8" t="s">
        <v>66</v>
      </c>
      <c r="F38" s="9">
        <v>46209.53</v>
      </c>
      <c r="G38" s="8">
        <v>150</v>
      </c>
      <c r="H38" s="10">
        <f t="shared" si="0"/>
        <v>308.06353333333334</v>
      </c>
      <c r="I38" s="11">
        <f t="shared" si="1"/>
        <v>348.11179266666664</v>
      </c>
    </row>
    <row r="39" spans="1:9" ht="15.75" x14ac:dyDescent="0.25">
      <c r="A39" s="7" t="s">
        <v>32</v>
      </c>
      <c r="B39" s="2">
        <v>44347</v>
      </c>
      <c r="C39" s="3" t="s">
        <v>67</v>
      </c>
      <c r="D39" s="8" t="s">
        <v>34</v>
      </c>
      <c r="E39" s="8" t="s">
        <v>66</v>
      </c>
      <c r="F39" s="9">
        <f>47124.96+1015.29</f>
        <v>48140.25</v>
      </c>
      <c r="G39" s="8">
        <v>150</v>
      </c>
      <c r="H39" s="10">
        <f t="shared" si="0"/>
        <v>320.935</v>
      </c>
      <c r="I39" s="11">
        <f t="shared" si="1"/>
        <v>362.65654999999998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Alika</dc:creator>
  <cp:lastModifiedBy>Alika</cp:lastModifiedBy>
  <dcterms:created xsi:type="dcterms:W3CDTF">2022-09-28T11:28:03Z</dcterms:created>
  <dcterms:modified xsi:type="dcterms:W3CDTF">2022-09-28T11:30:34Z</dcterms:modified>
</cp:coreProperties>
</file>