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oviedo.sharepoint.com/sites/DPPI24-E11/Documentos compartidos/General/DPPI24-E11/Documentación/"/>
    </mc:Choice>
  </mc:AlternateContent>
  <xr:revisionPtr revIDLastSave="133" documentId="8_{3C285427-F936-47B9-9A31-31A3EDF83217}" xr6:coauthVersionLast="47" xr6:coauthVersionMax="47" xr10:uidLastSave="{F034680A-3D2E-4AF2-8597-FA1D1D9DDE4A}"/>
  <bookViews>
    <workbookView xWindow="-120" yWindow="-120" windowWidth="38640" windowHeight="21240" xr2:uid="{8AA7A218-9546-4CEF-BF4C-65460086FE9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D6" i="1"/>
  <c r="F6" i="1" s="1"/>
  <c r="F14" i="1"/>
  <c r="F15" i="1"/>
  <c r="D17" i="1"/>
  <c r="F17" i="1" s="1"/>
  <c r="D16" i="1"/>
  <c r="F16" i="1" s="1"/>
  <c r="D13" i="1"/>
  <c r="F13" i="1" s="1"/>
  <c r="D12" i="1"/>
  <c r="F12" i="1" s="1"/>
  <c r="D11" i="1"/>
  <c r="F11" i="1" s="1"/>
  <c r="D10" i="1"/>
  <c r="F10" i="1" s="1"/>
  <c r="D9" i="1"/>
  <c r="F9" i="1" s="1"/>
  <c r="D7" i="1"/>
  <c r="F7" i="1" s="1"/>
  <c r="D5" i="1"/>
  <c r="F5" i="1" s="1"/>
  <c r="D4" i="1"/>
  <c r="F4" i="1" s="1"/>
  <c r="F18" i="1" l="1"/>
</calcChain>
</file>

<file path=xl/sharedStrings.xml><?xml version="1.0" encoding="utf-8"?>
<sst xmlns="http://schemas.openxmlformats.org/spreadsheetml/2006/main" count="55" uniqueCount="44">
  <si>
    <t>Ordenadores Portatiles</t>
  </si>
  <si>
    <t>Cableado</t>
  </si>
  <si>
    <t>Monitores 45"</t>
  </si>
  <si>
    <t>Teléfonos IPVoid</t>
  </si>
  <si>
    <t>Servidor Central</t>
  </si>
  <si>
    <t>Rack de Discos</t>
  </si>
  <si>
    <t>Dispositivos de Geolocalización</t>
  </si>
  <si>
    <t>Telefono Android</t>
  </si>
  <si>
    <t>Telefono IOS</t>
  </si>
  <si>
    <t>Switch de comunicaciones</t>
  </si>
  <si>
    <t>Router</t>
  </si>
  <si>
    <t>SAI</t>
  </si>
  <si>
    <t>Producto</t>
  </si>
  <si>
    <t>Unidades</t>
  </si>
  <si>
    <t>Precio Unidad</t>
  </si>
  <si>
    <t>Total</t>
  </si>
  <si>
    <t>JARRIO</t>
  </si>
  <si>
    <t>CANGAS NARCEA</t>
  </si>
  <si>
    <t>AVILES</t>
  </si>
  <si>
    <t>OVIEDO</t>
  </si>
  <si>
    <t>GIJON</t>
  </si>
  <si>
    <t>ARRIONDAS</t>
  </si>
  <si>
    <t>MIERES</t>
  </si>
  <si>
    <t>LANGREO</t>
  </si>
  <si>
    <t>UNIDADES</t>
  </si>
  <si>
    <t>CALCULO DE PRECIOS</t>
  </si>
  <si>
    <t>ZONA</t>
  </si>
  <si>
    <t>Puntos de red</t>
  </si>
  <si>
    <t>TOTAL</t>
  </si>
  <si>
    <t>Modelo</t>
  </si>
  <si>
    <t xml:space="preserve">HP 15-fd0052ns </t>
  </si>
  <si>
    <t>VCELINK toma de red Cat6A Universal</t>
  </si>
  <si>
    <t xml:space="preserve">Soportes VESA </t>
  </si>
  <si>
    <t>LG 49VL5F-A Pantalla de Señalización</t>
  </si>
  <si>
    <t xml:space="preserve">Samsung WMN8200SF Soporte TV </t>
  </si>
  <si>
    <t xml:space="preserve">Yealink SIP-T54W </t>
  </si>
  <si>
    <t>Dell PowerEdge R730 2U - 2 Intel Xeon E5-2637 V3 96GB DDR4 9TB Sata SSD</t>
  </si>
  <si>
    <t>APC Smart-UPS On-Line Doble</t>
  </si>
  <si>
    <t xml:space="preserve">Dell PowerVault MD1220 SFF </t>
  </si>
  <si>
    <t xml:space="preserve">Invoxia Localizador GPS Classic </t>
  </si>
  <si>
    <t xml:space="preserve">Apple iPhone 13 </t>
  </si>
  <si>
    <t>Motorola Moto G14</t>
  </si>
  <si>
    <t>GRANDSTREAM GWN7811P Switch gestionable Capa (Layer) 3.</t>
  </si>
  <si>
    <t>TP-Link Archer AXE75 - WiFi 6 Router AX5400 mbps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</si>
</sst>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3" borderId="1" xfId="0" applyFill="1" applyBorder="1"/>
    <xf numFmtId="0" fontId="1" fillId="4" borderId="1" xfId="0" applyFont="1" applyFill="1" applyBorder="1"/>
    <xf numFmtId="0" fontId="2" fillId="4" borderId="1" xfId="0" applyFont="1" applyFill="1" applyBorder="1" applyAlignment="1">
      <alignment vertical="center"/>
    </xf>
    <xf numFmtId="164" fontId="0" fillId="0" borderId="1" xfId="0" applyNumberFormat="1" applyBorder="1"/>
    <xf numFmtId="0" fontId="0" fillId="5" borderId="1" xfId="0" applyFill="1" applyBorder="1"/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164" fontId="4" fillId="7" borderId="2" xfId="0" applyNumberFormat="1" applyFont="1" applyFill="1" applyBorder="1"/>
    <xf numFmtId="0" fontId="3" fillId="2" borderId="1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164" fontId="0" fillId="0" borderId="7" xfId="0" applyNumberFormat="1" applyFill="1" applyBorder="1"/>
    <xf numFmtId="0" fontId="5" fillId="8" borderId="1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5947E-1339-4CEB-BF0C-63E936F77B26}">
  <dimension ref="B2:S18"/>
  <sheetViews>
    <sheetView tabSelected="1" zoomScale="145" zoomScaleNormal="145" workbookViewId="0">
      <selection activeCell="E12" sqref="E12"/>
    </sheetView>
  </sheetViews>
  <sheetFormatPr baseColWidth="10" defaultRowHeight="15" x14ac:dyDescent="0.25"/>
  <cols>
    <col min="1" max="1" width="11.42578125" customWidth="1"/>
    <col min="2" max="2" width="29.5703125" bestFit="1" customWidth="1"/>
    <col min="3" max="3" width="14.85546875" bestFit="1" customWidth="1"/>
    <col min="4" max="4" width="9.42578125" bestFit="1" customWidth="1"/>
    <col min="5" max="5" width="13.42578125" bestFit="1" customWidth="1"/>
    <col min="6" max="6" width="14.5703125" bestFit="1" customWidth="1"/>
    <col min="8" max="8" width="15.5703125" bestFit="1" customWidth="1"/>
    <col min="9" max="9" width="21.7109375" bestFit="1" customWidth="1"/>
    <col min="11" max="11" width="13.42578125" bestFit="1" customWidth="1"/>
    <col min="12" max="12" width="13" bestFit="1" customWidth="1"/>
    <col min="13" max="13" width="15.7109375" bestFit="1" customWidth="1"/>
    <col min="14" max="14" width="15.28515625" bestFit="1" customWidth="1"/>
    <col min="15" max="15" width="3.85546875" bestFit="1" customWidth="1"/>
    <col min="16" max="16" width="13.7109375" bestFit="1" customWidth="1"/>
    <col min="17" max="17" width="29.140625" bestFit="1" customWidth="1"/>
    <col min="18" max="18" width="24.42578125" bestFit="1" customWidth="1"/>
    <col min="19" max="19" width="7" bestFit="1" customWidth="1"/>
  </cols>
  <sheetData>
    <row r="2" spans="2:19" ht="15.75" x14ac:dyDescent="0.25">
      <c r="B2" s="12" t="s">
        <v>25</v>
      </c>
      <c r="C2" s="12"/>
      <c r="D2" s="12"/>
      <c r="E2" s="12"/>
      <c r="F2" s="12"/>
      <c r="H2" s="12" t="s">
        <v>24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</row>
    <row r="3" spans="2:19" x14ac:dyDescent="0.25">
      <c r="B3" s="4" t="s">
        <v>12</v>
      </c>
      <c r="C3" s="4" t="s">
        <v>29</v>
      </c>
      <c r="D3" s="4" t="s">
        <v>13</v>
      </c>
      <c r="E3" s="4" t="s">
        <v>14</v>
      </c>
      <c r="F3" s="4" t="s">
        <v>15</v>
      </c>
      <c r="G3" s="1"/>
      <c r="H3" s="4" t="s">
        <v>26</v>
      </c>
      <c r="I3" s="4" t="s">
        <v>0</v>
      </c>
      <c r="J3" s="4" t="s">
        <v>1</v>
      </c>
      <c r="K3" s="4" t="s">
        <v>27</v>
      </c>
      <c r="L3" s="4" t="s">
        <v>2</v>
      </c>
      <c r="M3" s="4" t="s">
        <v>3</v>
      </c>
      <c r="N3" s="5" t="s">
        <v>4</v>
      </c>
      <c r="O3" s="5" t="s">
        <v>11</v>
      </c>
      <c r="P3" s="5" t="s">
        <v>5</v>
      </c>
      <c r="Q3" s="5" t="s">
        <v>6</v>
      </c>
      <c r="R3" s="5" t="s">
        <v>9</v>
      </c>
      <c r="S3" s="5" t="s">
        <v>10</v>
      </c>
    </row>
    <row r="4" spans="2:19" x14ac:dyDescent="0.25">
      <c r="B4" s="17" t="s">
        <v>0</v>
      </c>
      <c r="C4" s="15" t="s">
        <v>30</v>
      </c>
      <c r="D4" s="2">
        <f>SUM(I4:I11)</f>
        <v>36</v>
      </c>
      <c r="E4" s="6">
        <v>769</v>
      </c>
      <c r="F4" s="6">
        <f>D4*E4</f>
        <v>27684</v>
      </c>
      <c r="G4" s="1"/>
      <c r="H4" s="3" t="s">
        <v>16</v>
      </c>
      <c r="I4" s="2">
        <v>4</v>
      </c>
      <c r="J4" s="2">
        <v>160</v>
      </c>
      <c r="K4" s="2">
        <v>4</v>
      </c>
      <c r="L4" s="2">
        <v>1</v>
      </c>
      <c r="M4" s="2">
        <v>4</v>
      </c>
      <c r="N4" s="2">
        <v>0</v>
      </c>
      <c r="O4" s="2">
        <v>0</v>
      </c>
      <c r="P4" s="2">
        <v>0</v>
      </c>
      <c r="Q4" s="2">
        <v>4</v>
      </c>
      <c r="R4" s="2">
        <v>1</v>
      </c>
      <c r="S4" s="2">
        <v>1</v>
      </c>
    </row>
    <row r="5" spans="2:19" x14ac:dyDescent="0.25">
      <c r="B5" s="17" t="s">
        <v>1</v>
      </c>
      <c r="C5" s="15"/>
      <c r="D5" s="2">
        <f>SUM(J4:J11)</f>
        <v>1440</v>
      </c>
      <c r="E5" s="6">
        <v>0.75</v>
      </c>
      <c r="F5" s="6">
        <f t="shared" ref="F5" si="0">D5*E5</f>
        <v>1080</v>
      </c>
      <c r="G5" s="1"/>
      <c r="H5" s="3" t="s">
        <v>17</v>
      </c>
      <c r="I5" s="2">
        <v>4</v>
      </c>
      <c r="J5" s="2">
        <v>160</v>
      </c>
      <c r="K5" s="2">
        <v>4</v>
      </c>
      <c r="L5" s="2">
        <v>1</v>
      </c>
      <c r="M5" s="2">
        <v>4</v>
      </c>
      <c r="N5" s="2">
        <v>0</v>
      </c>
      <c r="O5" s="2">
        <v>0</v>
      </c>
      <c r="P5" s="2">
        <v>0</v>
      </c>
      <c r="Q5" s="2">
        <v>4</v>
      </c>
      <c r="R5" s="2">
        <v>1</v>
      </c>
      <c r="S5" s="2">
        <v>1</v>
      </c>
    </row>
    <row r="6" spans="2:19" ht="24" x14ac:dyDescent="0.25">
      <c r="B6" s="17" t="s">
        <v>27</v>
      </c>
      <c r="C6" s="15" t="s">
        <v>31</v>
      </c>
      <c r="D6" s="2">
        <f>SUM(K4:K11)</f>
        <v>36</v>
      </c>
      <c r="E6" s="6">
        <v>12</v>
      </c>
      <c r="F6" s="6">
        <f t="shared" ref="F6" si="1">D6*E6</f>
        <v>432</v>
      </c>
      <c r="G6" s="1"/>
      <c r="H6" s="3" t="s">
        <v>18</v>
      </c>
      <c r="I6" s="2">
        <v>4</v>
      </c>
      <c r="J6" s="2">
        <v>160</v>
      </c>
      <c r="K6" s="2">
        <v>4</v>
      </c>
      <c r="L6" s="2">
        <v>1</v>
      </c>
      <c r="M6" s="2">
        <v>4</v>
      </c>
      <c r="N6" s="2">
        <v>0</v>
      </c>
      <c r="O6" s="2">
        <v>0</v>
      </c>
      <c r="P6" s="2">
        <v>0</v>
      </c>
      <c r="Q6" s="2">
        <v>6</v>
      </c>
      <c r="R6" s="2">
        <v>1</v>
      </c>
      <c r="S6" s="2">
        <v>1</v>
      </c>
    </row>
    <row r="7" spans="2:19" ht="36" x14ac:dyDescent="0.25">
      <c r="B7" s="17" t="s">
        <v>2</v>
      </c>
      <c r="C7" s="15" t="s">
        <v>33</v>
      </c>
      <c r="D7" s="2">
        <f>SUM(L4:L11)</f>
        <v>9</v>
      </c>
      <c r="E7" s="6">
        <v>717</v>
      </c>
      <c r="F7" s="6">
        <f t="shared" ref="F7:F8" si="2">D7*E7</f>
        <v>6453</v>
      </c>
      <c r="G7" s="1"/>
      <c r="H7" s="3" t="s">
        <v>19</v>
      </c>
      <c r="I7" s="7">
        <v>8</v>
      </c>
      <c r="J7" s="7">
        <v>320</v>
      </c>
      <c r="K7" s="7">
        <v>8</v>
      </c>
      <c r="L7" s="7">
        <v>2</v>
      </c>
      <c r="M7" s="7">
        <v>8</v>
      </c>
      <c r="N7" s="7">
        <v>1</v>
      </c>
      <c r="O7" s="7">
        <v>1</v>
      </c>
      <c r="P7" s="7">
        <v>1</v>
      </c>
      <c r="Q7" s="7">
        <v>8</v>
      </c>
      <c r="R7" s="7">
        <v>2</v>
      </c>
      <c r="S7" s="7">
        <v>2</v>
      </c>
    </row>
    <row r="8" spans="2:19" ht="36" x14ac:dyDescent="0.25">
      <c r="B8" s="18" t="s">
        <v>32</v>
      </c>
      <c r="C8" s="16" t="s">
        <v>34</v>
      </c>
      <c r="D8">
        <v>9</v>
      </c>
      <c r="E8" s="14">
        <v>99</v>
      </c>
      <c r="F8" s="6">
        <f t="shared" si="2"/>
        <v>891</v>
      </c>
      <c r="G8" s="1"/>
      <c r="H8" s="3" t="s">
        <v>20</v>
      </c>
      <c r="I8" s="2">
        <v>4</v>
      </c>
      <c r="J8" s="2">
        <v>160</v>
      </c>
      <c r="K8" s="2">
        <v>4</v>
      </c>
      <c r="L8" s="2">
        <v>1</v>
      </c>
      <c r="M8" s="2">
        <v>4</v>
      </c>
      <c r="N8" s="2">
        <v>0</v>
      </c>
      <c r="O8" s="2">
        <v>0</v>
      </c>
      <c r="P8" s="2">
        <v>0</v>
      </c>
      <c r="Q8" s="2">
        <v>6</v>
      </c>
      <c r="R8" s="2">
        <v>1</v>
      </c>
      <c r="S8" s="2">
        <v>1</v>
      </c>
    </row>
    <row r="9" spans="2:19" x14ac:dyDescent="0.25">
      <c r="B9" s="17" t="s">
        <v>3</v>
      </c>
      <c r="C9" s="15" t="s">
        <v>35</v>
      </c>
      <c r="D9" s="2">
        <f>SUM(M4:M11)</f>
        <v>36</v>
      </c>
      <c r="E9" s="6">
        <v>189</v>
      </c>
      <c r="F9" s="6">
        <f>D9*E9</f>
        <v>6804</v>
      </c>
      <c r="G9" s="1"/>
      <c r="H9" s="3" t="s">
        <v>21</v>
      </c>
      <c r="I9" s="2">
        <v>4</v>
      </c>
      <c r="J9" s="2">
        <v>160</v>
      </c>
      <c r="K9" s="2">
        <v>4</v>
      </c>
      <c r="L9" s="2">
        <v>1</v>
      </c>
      <c r="M9" s="2">
        <v>4</v>
      </c>
      <c r="N9" s="2">
        <v>0</v>
      </c>
      <c r="O9" s="2">
        <v>0</v>
      </c>
      <c r="P9" s="2">
        <v>0</v>
      </c>
      <c r="Q9" s="2">
        <v>4</v>
      </c>
      <c r="R9" s="2">
        <v>1</v>
      </c>
      <c r="S9" s="2">
        <v>1</v>
      </c>
    </row>
    <row r="10" spans="2:19" ht="60" x14ac:dyDescent="0.25">
      <c r="B10" s="17" t="s">
        <v>4</v>
      </c>
      <c r="C10" s="15" t="s">
        <v>36</v>
      </c>
      <c r="D10" s="2">
        <f>SUM(N4:N11)</f>
        <v>1</v>
      </c>
      <c r="E10" s="6">
        <v>1210</v>
      </c>
      <c r="F10" s="6">
        <f>D10*E10</f>
        <v>1210</v>
      </c>
      <c r="G10" s="1"/>
      <c r="H10" s="3" t="s">
        <v>22</v>
      </c>
      <c r="I10" s="2">
        <v>4</v>
      </c>
      <c r="J10" s="2">
        <v>160</v>
      </c>
      <c r="K10" s="2">
        <v>4</v>
      </c>
      <c r="L10" s="2">
        <v>1</v>
      </c>
      <c r="M10" s="2">
        <v>4</v>
      </c>
      <c r="N10" s="2">
        <v>0</v>
      </c>
      <c r="O10" s="2">
        <v>0</v>
      </c>
      <c r="P10" s="2">
        <v>0</v>
      </c>
      <c r="Q10" s="2">
        <v>4</v>
      </c>
      <c r="R10" s="2">
        <v>1</v>
      </c>
      <c r="S10" s="2">
        <v>1</v>
      </c>
    </row>
    <row r="11" spans="2:19" ht="24" x14ac:dyDescent="0.25">
      <c r="B11" s="17" t="s">
        <v>11</v>
      </c>
      <c r="C11" s="15" t="s">
        <v>37</v>
      </c>
      <c r="D11" s="2">
        <f>SUM(O4:O11)</f>
        <v>1</v>
      </c>
      <c r="E11" s="6">
        <v>15100</v>
      </c>
      <c r="F11" s="6">
        <f>D11*E11</f>
        <v>15100</v>
      </c>
      <c r="G11" s="1"/>
      <c r="H11" s="3" t="s">
        <v>23</v>
      </c>
      <c r="I11" s="2">
        <v>4</v>
      </c>
      <c r="J11" s="2">
        <v>160</v>
      </c>
      <c r="K11" s="2">
        <v>4</v>
      </c>
      <c r="L11" s="2">
        <v>1</v>
      </c>
      <c r="M11" s="2">
        <v>4</v>
      </c>
      <c r="N11" s="2">
        <v>0</v>
      </c>
      <c r="O11" s="2">
        <v>0</v>
      </c>
      <c r="P11" s="2">
        <v>0</v>
      </c>
      <c r="Q11" s="2">
        <v>4</v>
      </c>
      <c r="R11" s="2">
        <v>1</v>
      </c>
      <c r="S11" s="2">
        <v>1</v>
      </c>
    </row>
    <row r="12" spans="2:19" ht="24" x14ac:dyDescent="0.25">
      <c r="B12" s="17" t="s">
        <v>5</v>
      </c>
      <c r="C12" s="15" t="s">
        <v>38</v>
      </c>
      <c r="D12" s="2">
        <f>SUM(P4:P11)</f>
        <v>1</v>
      </c>
      <c r="E12" s="6">
        <v>3854</v>
      </c>
      <c r="F12" s="6">
        <f>D12*E12</f>
        <v>3854</v>
      </c>
      <c r="G12" s="1"/>
    </row>
    <row r="13" spans="2:19" ht="24" x14ac:dyDescent="0.25">
      <c r="B13" s="17" t="s">
        <v>6</v>
      </c>
      <c r="C13" s="15" t="s">
        <v>39</v>
      </c>
      <c r="D13" s="2">
        <f>SUM(Q4:Q11)</f>
        <v>40</v>
      </c>
      <c r="E13" s="6">
        <v>129</v>
      </c>
      <c r="F13" s="6">
        <f>D13*E13</f>
        <v>5160</v>
      </c>
    </row>
    <row r="14" spans="2:19" x14ac:dyDescent="0.25">
      <c r="B14" s="17" t="s">
        <v>7</v>
      </c>
      <c r="C14" s="15" t="s">
        <v>41</v>
      </c>
      <c r="D14" s="2">
        <v>4</v>
      </c>
      <c r="E14" s="6">
        <v>150</v>
      </c>
      <c r="F14" s="6">
        <f>D14*E14</f>
        <v>600</v>
      </c>
    </row>
    <row r="15" spans="2:19" x14ac:dyDescent="0.25">
      <c r="B15" s="17" t="s">
        <v>8</v>
      </c>
      <c r="C15" s="15" t="s">
        <v>40</v>
      </c>
      <c r="D15" s="2">
        <v>4</v>
      </c>
      <c r="E15" s="6">
        <v>750</v>
      </c>
      <c r="F15" s="6">
        <f>D15*E15</f>
        <v>3000</v>
      </c>
    </row>
    <row r="16" spans="2:19" ht="48" x14ac:dyDescent="0.25">
      <c r="B16" s="17" t="s">
        <v>9</v>
      </c>
      <c r="C16" s="16" t="s">
        <v>42</v>
      </c>
      <c r="D16" s="2">
        <f>SUM(R4:R11)</f>
        <v>9</v>
      </c>
      <c r="E16" s="6">
        <v>225</v>
      </c>
      <c r="F16" s="6">
        <f>D16*E16</f>
        <v>2025</v>
      </c>
    </row>
    <row r="17" spans="2:6" ht="48.75" thickBot="1" x14ac:dyDescent="0.3">
      <c r="B17" s="17" t="s">
        <v>10</v>
      </c>
      <c r="C17" s="15" t="s">
        <v>43</v>
      </c>
      <c r="D17" s="2">
        <f>SUM(S4:S11)</f>
        <v>9</v>
      </c>
      <c r="E17" s="6">
        <v>200</v>
      </c>
      <c r="F17" s="6">
        <f>D17*E17</f>
        <v>1800</v>
      </c>
    </row>
    <row r="18" spans="2:6" ht="19.5" thickBot="1" x14ac:dyDescent="0.35">
      <c r="B18" s="8" t="s">
        <v>28</v>
      </c>
      <c r="C18" s="13"/>
      <c r="D18" s="9"/>
      <c r="E18" s="10"/>
      <c r="F18" s="11">
        <f>SUM(F4:F17)</f>
        <v>76093</v>
      </c>
    </row>
  </sheetData>
  <mergeCells count="2">
    <mergeCell ref="H2:S2"/>
    <mergeCell ref="B2:F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4326AB81C6CF248AA54994EC2B758A4" ma:contentTypeVersion="11" ma:contentTypeDescription="Crear nuevo documento." ma:contentTypeScope="" ma:versionID="71b6670b48d8c51b791f3a7ca35e6ecd">
  <xsd:schema xmlns:xsd="http://www.w3.org/2001/XMLSchema" xmlns:xs="http://www.w3.org/2001/XMLSchema" xmlns:p="http://schemas.microsoft.com/office/2006/metadata/properties" xmlns:ns2="e75426e2-0f14-43b8-86bb-aece17810ea6" xmlns:ns3="4d6f739f-0c4a-4009-b70a-e57ccd87c7d3" targetNamespace="http://schemas.microsoft.com/office/2006/metadata/properties" ma:root="true" ma:fieldsID="8d68a84c4d9006f9a4de50fb13e999e4" ns2:_="" ns3:_="">
    <xsd:import namespace="e75426e2-0f14-43b8-86bb-aece17810ea6"/>
    <xsd:import namespace="4d6f739f-0c4a-4009-b70a-e57ccd87c7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5426e2-0f14-43b8-86bb-aece17810e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efd49586-4e9d-4401-97cc-84a6e35ca0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6f739f-0c4a-4009-b70a-e57ccd87c7d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4ee4694-2146-410f-b44e-8a29b6f246c4}" ma:internalName="TaxCatchAll" ma:showField="CatchAllData" ma:web="4d6f739f-0c4a-4009-b70a-e57ccd87c7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75426e2-0f14-43b8-86bb-aece17810ea6">
      <Terms xmlns="http://schemas.microsoft.com/office/infopath/2007/PartnerControls"/>
    </lcf76f155ced4ddcb4097134ff3c332f>
    <TaxCatchAll xmlns="4d6f739f-0c4a-4009-b70a-e57ccd87c7d3" xsi:nil="true"/>
  </documentManagement>
</p:properties>
</file>

<file path=customXml/itemProps1.xml><?xml version="1.0" encoding="utf-8"?>
<ds:datastoreItem xmlns:ds="http://schemas.openxmlformats.org/officeDocument/2006/customXml" ds:itemID="{5D8B2052-8D6C-490E-A882-B5C56FF9C8F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A5B1FA2-E4E0-43D6-B4FE-74B1E54D4B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5426e2-0f14-43b8-86bb-aece17810ea6"/>
    <ds:schemaRef ds:uri="4d6f739f-0c4a-4009-b70a-e57ccd87c7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A2F4520-CB9D-483D-BEA3-A702DB9CEAE2}">
  <ds:schemaRefs>
    <ds:schemaRef ds:uri="http://schemas.microsoft.com/office/2006/metadata/properties"/>
    <ds:schemaRef ds:uri="http://schemas.microsoft.com/office/infopath/2007/PartnerControls"/>
    <ds:schemaRef ds:uri="e75426e2-0f14-43b8-86bb-aece17810ea6"/>
    <ds:schemaRef ds:uri="4d6f739f-0c4a-4009-b70a-e57ccd87c7d3"/>
  </ds:schemaRefs>
</ds:datastoreItem>
</file>

<file path=docMetadata/LabelInfo.xml><?xml version="1.0" encoding="utf-8"?>
<clbl:labelList xmlns:clbl="http://schemas.microsoft.com/office/2020/mipLabelMetadata">
  <clbl:label id="{05ea74a3-92c5-4c31-978a-925c3c799cd0}" enabled="0" method="" siteId="{05ea74a3-92c5-4c31-978a-925c3c799cd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Teixeira González</dc:creator>
  <cp:lastModifiedBy>Omar Teixeira González</cp:lastModifiedBy>
  <dcterms:created xsi:type="dcterms:W3CDTF">2024-04-06T00:13:44Z</dcterms:created>
  <dcterms:modified xsi:type="dcterms:W3CDTF">2024-04-17T21:11:37Z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0x010100B4326AB81C6CF248AA54994EC2B758A4</vt:lpwstr>
  </property>
  <property fmtid="{D5CDD505-2E9C-101B-9397-08002B2CF9AE}" pid="3" name="MediaServiceImageTags">
    <vt:lpwstr/>
  </property>
</Properties>
</file>